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PA\Golf\Tréso 2024\"/>
    </mc:Choice>
  </mc:AlternateContent>
  <bookViews>
    <workbookView xWindow="0" yWindow="0" windowWidth="23040" windowHeight="9072"/>
  </bookViews>
  <sheets>
    <sheet name="NET" sheetId="1" r:id="rId1"/>
    <sheet name="BRUT" sheetId="2" r:id="rId2"/>
  </sheets>
  <definedNames>
    <definedName name="BrutFemme">BRUT!$A$4:$AA$13</definedName>
    <definedName name="BrutHomme">BRUT!$A$18:$AA$37</definedName>
    <definedName name="Netfemme">NET!$A$4:$AA$13</definedName>
    <definedName name="NetHomme">NET!$A$18:$AA$39</definedName>
  </definedNames>
  <calcPr calcId="162913"/>
</workbook>
</file>

<file path=xl/calcChain.xml><?xml version="1.0" encoding="utf-8"?>
<calcChain xmlns="http://schemas.openxmlformats.org/spreadsheetml/2006/main">
  <c r="Y37" i="2" l="1"/>
  <c r="AA37" i="2" s="1"/>
  <c r="G37" i="2"/>
  <c r="Y36" i="2"/>
  <c r="AA36" i="2" s="1"/>
  <c r="G36" i="2"/>
  <c r="Y35" i="2"/>
  <c r="AA35" i="2" s="1"/>
  <c r="G35" i="2"/>
  <c r="Y34" i="2"/>
  <c r="AA34" i="2" s="1"/>
  <c r="G34" i="2"/>
  <c r="Y33" i="2"/>
  <c r="AA33" i="2" s="1"/>
  <c r="G33" i="2"/>
  <c r="Y32" i="2"/>
  <c r="AA32" i="2" s="1"/>
  <c r="G32" i="2"/>
  <c r="Y31" i="2"/>
  <c r="AA31" i="2" s="1"/>
  <c r="G31" i="2"/>
  <c r="Y30" i="2"/>
  <c r="AA30" i="2" s="1"/>
  <c r="G30" i="2"/>
  <c r="Y29" i="2"/>
  <c r="AA29" i="2" s="1"/>
  <c r="G29" i="2"/>
  <c r="Y28" i="2"/>
  <c r="AA28" i="2" s="1"/>
  <c r="G28" i="2"/>
  <c r="Y27" i="2"/>
  <c r="AA27" i="2" s="1"/>
  <c r="G27" i="2"/>
  <c r="Y26" i="2"/>
  <c r="AA26" i="2" s="1"/>
  <c r="G26" i="2"/>
  <c r="Y25" i="2"/>
  <c r="AA25" i="2" s="1"/>
  <c r="G25" i="2"/>
  <c r="Y24" i="2"/>
  <c r="AA24" i="2" s="1"/>
  <c r="G24" i="2"/>
  <c r="Y23" i="2"/>
  <c r="AA23" i="2" s="1"/>
  <c r="G23" i="2"/>
  <c r="Y22" i="2"/>
  <c r="AA22" i="2" s="1"/>
  <c r="G22" i="2"/>
  <c r="Y21" i="2"/>
  <c r="AA21" i="2" s="1"/>
  <c r="G21" i="2"/>
  <c r="Y20" i="2"/>
  <c r="AA20" i="2" s="1"/>
  <c r="G20" i="2"/>
  <c r="Y19" i="2"/>
  <c r="AA19" i="2" s="1"/>
  <c r="G19" i="2"/>
  <c r="Y18" i="2"/>
  <c r="AA18" i="2" s="1"/>
  <c r="G18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AA16" i="2"/>
  <c r="Z16" i="2"/>
  <c r="Y16" i="2"/>
  <c r="B16" i="2"/>
  <c r="A16" i="2"/>
  <c r="AA13" i="2"/>
  <c r="Y13" i="2"/>
  <c r="G13" i="2"/>
  <c r="Y12" i="2"/>
  <c r="AA12" i="2" s="1"/>
  <c r="G12" i="2"/>
  <c r="AA11" i="2"/>
  <c r="Y11" i="2"/>
  <c r="G11" i="2"/>
  <c r="Y10" i="2"/>
  <c r="AA10" i="2" s="1"/>
  <c r="G10" i="2"/>
  <c r="AA9" i="2"/>
  <c r="Y9" i="2"/>
  <c r="G9" i="2"/>
  <c r="Y8" i="2"/>
  <c r="AA8" i="2" s="1"/>
  <c r="G8" i="2"/>
  <c r="AA7" i="2"/>
  <c r="Y7" i="2"/>
  <c r="G7" i="2"/>
  <c r="Y6" i="2"/>
  <c r="AA6" i="2" s="1"/>
  <c r="G6" i="2"/>
  <c r="AA5" i="2"/>
  <c r="Y5" i="2"/>
  <c r="G5" i="2"/>
  <c r="B5" i="2"/>
  <c r="B6" i="2" s="1"/>
  <c r="B7" i="2" s="1"/>
  <c r="B8" i="2" s="1"/>
  <c r="B9" i="2" s="1"/>
  <c r="B10" i="2" s="1"/>
  <c r="B11" i="2" s="1"/>
  <c r="B12" i="2" s="1"/>
  <c r="B13" i="2" s="1"/>
  <c r="Y4" i="2"/>
  <c r="AA4" i="2" s="1"/>
  <c r="G4" i="2"/>
  <c r="AA2" i="2"/>
  <c r="Z2" i="2"/>
  <c r="Y2" i="2"/>
  <c r="B2" i="2"/>
  <c r="A2" i="2"/>
  <c r="Y37" i="1"/>
  <c r="AA37" i="1" s="1"/>
  <c r="G37" i="1"/>
  <c r="AA36" i="1"/>
  <c r="Y36" i="1"/>
  <c r="G36" i="1"/>
  <c r="Y35" i="1"/>
  <c r="AA35" i="1" s="1"/>
  <c r="G35" i="1"/>
  <c r="AA34" i="1"/>
  <c r="Y34" i="1"/>
  <c r="G34" i="1"/>
  <c r="Y33" i="1"/>
  <c r="AA33" i="1" s="1"/>
  <c r="G33" i="1"/>
  <c r="AA32" i="1"/>
  <c r="Y32" i="1"/>
  <c r="G32" i="1"/>
  <c r="Y31" i="1"/>
  <c r="AA31" i="1" s="1"/>
  <c r="G31" i="1"/>
  <c r="AA30" i="1"/>
  <c r="Y30" i="1"/>
  <c r="G30" i="1"/>
  <c r="Y29" i="1"/>
  <c r="AA29" i="1" s="1"/>
  <c r="G29" i="1"/>
  <c r="AA28" i="1"/>
  <c r="Y28" i="1"/>
  <c r="G28" i="1"/>
  <c r="Y27" i="1"/>
  <c r="AA27" i="1" s="1"/>
  <c r="G27" i="1"/>
  <c r="AA26" i="1"/>
  <c r="Y26" i="1"/>
  <c r="G26" i="1"/>
  <c r="Y25" i="1"/>
  <c r="AA25" i="1" s="1"/>
  <c r="G25" i="1"/>
  <c r="AA24" i="1"/>
  <c r="Y24" i="1"/>
  <c r="G24" i="1"/>
  <c r="Y23" i="1"/>
  <c r="AA23" i="1" s="1"/>
  <c r="G23" i="1"/>
  <c r="AA22" i="1"/>
  <c r="Y22" i="1"/>
  <c r="G22" i="1"/>
  <c r="Y21" i="1"/>
  <c r="AA21" i="1" s="1"/>
  <c r="G21" i="1"/>
  <c r="AA20" i="1"/>
  <c r="Y20" i="1"/>
  <c r="G20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Y19" i="1"/>
  <c r="AA19" i="1" s="1"/>
  <c r="G19" i="1"/>
  <c r="B19" i="1"/>
  <c r="AA18" i="1"/>
  <c r="Y18" i="1"/>
  <c r="G18" i="1"/>
  <c r="AA16" i="1"/>
  <c r="Z16" i="1"/>
  <c r="Y16" i="1"/>
  <c r="B16" i="1"/>
  <c r="G13" i="1"/>
  <c r="G12" i="1"/>
  <c r="Y11" i="1"/>
  <c r="AA11" i="1" s="1"/>
  <c r="G11" i="1"/>
  <c r="Y10" i="1"/>
  <c r="AA10" i="1" s="1"/>
  <c r="G10" i="1"/>
  <c r="Y9" i="1"/>
  <c r="AA9" i="1" s="1"/>
  <c r="G9" i="1"/>
  <c r="Y8" i="1"/>
  <c r="AA8" i="1" s="1"/>
  <c r="G8" i="1"/>
  <c r="Y7" i="1"/>
  <c r="AA7" i="1" s="1"/>
  <c r="G7" i="1"/>
  <c r="Y6" i="1"/>
  <c r="AA6" i="1" s="1"/>
  <c r="G6" i="1"/>
  <c r="Y5" i="1"/>
  <c r="AA5" i="1" s="1"/>
  <c r="G5" i="1"/>
  <c r="Y4" i="1"/>
  <c r="AA4" i="1" s="1"/>
  <c r="G4" i="1"/>
  <c r="B4" i="1"/>
  <c r="B5" i="1" s="1"/>
  <c r="B6" i="1" s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<sst xmlns="http://schemas.openxmlformats.org/spreadsheetml/2006/main" count="264" uniqueCount="79">
  <si>
    <t>Résultats NET Femmes - 2024</t>
  </si>
  <si>
    <t>A
V
A
N
T</t>
  </si>
  <si>
    <t>A
P
R
E
S</t>
  </si>
  <si>
    <t>Noms</t>
  </si>
  <si>
    <t>Prénoms</t>
  </si>
  <si>
    <t>Sexe</t>
  </si>
  <si>
    <t>TOTAL Points (NET)</t>
  </si>
  <si>
    <t>R
E
B
E
T
Z</t>
  </si>
  <si>
    <t>A
P
R
E
M
O
N
T</t>
  </si>
  <si>
    <t>C
E
L
Y</t>
  </si>
  <si>
    <t>F
O
R
G
E
S
L
E
S
B
A
I
N
S</t>
  </si>
  <si>
    <t>F
Ô
R
E
T
D
'
O
R
I
E
N
T</t>
  </si>
  <si>
    <t>R
A
R
A
Y</t>
  </si>
  <si>
    <t>F
E
U
C
H
E
R
O
L
L
E
S</t>
  </si>
  <si>
    <t>R
O
C
H
E
F
O
R
T</t>
  </si>
  <si>
    <t>M
A
R
I
V
A
U
X</t>
  </si>
  <si>
    <t>L
A
C
H
O
U
E
T
T
E</t>
  </si>
  <si>
    <t>G
A
D
A
N
C
O
U
R
T</t>
  </si>
  <si>
    <t>B
E
T
H
E
M
O
N
T
A
G</t>
  </si>
  <si>
    <t>I
S
A
B
E
L
L
A</t>
  </si>
  <si>
    <t>P
a
r
t
i
c
i
p
a
t
i
o
n
s</t>
  </si>
  <si>
    <t>V
i
c
t
o
i
r
e
s</t>
  </si>
  <si>
    <t>M
o
y
e
n
n
e
/
s
o
r
t
i
e</t>
  </si>
  <si>
    <t>X 2</t>
  </si>
  <si>
    <t>X2</t>
  </si>
  <si>
    <t>Bartmann</t>
  </si>
  <si>
    <t>Michèle</t>
  </si>
  <si>
    <t>F</t>
  </si>
  <si>
    <t>Mauduit</t>
  </si>
  <si>
    <t>Fabienne</t>
  </si>
  <si>
    <t>Meriot</t>
  </si>
  <si>
    <t>Isabelle</t>
  </si>
  <si>
    <t>Gsell</t>
  </si>
  <si>
    <t>Brigitte</t>
  </si>
  <si>
    <t>Hubert</t>
  </si>
  <si>
    <t>Lee</t>
  </si>
  <si>
    <t>Maubert</t>
  </si>
  <si>
    <t>Catherine</t>
  </si>
  <si>
    <t>Villate</t>
  </si>
  <si>
    <t>Odille</t>
  </si>
  <si>
    <t>Wolfarth</t>
  </si>
  <si>
    <t>Janice</t>
  </si>
  <si>
    <t>Résultats NET Hommes - 2024</t>
  </si>
  <si>
    <t>Gueneau</t>
  </si>
  <si>
    <t>Remy</t>
  </si>
  <si>
    <t>H</t>
  </si>
  <si>
    <t>Paul</t>
  </si>
  <si>
    <t>Fernandez</t>
  </si>
  <si>
    <t>Bruno</t>
  </si>
  <si>
    <t>Brochon</t>
  </si>
  <si>
    <t>Jean-Claude</t>
  </si>
  <si>
    <t>Mougin</t>
  </si>
  <si>
    <t>Pierre</t>
  </si>
  <si>
    <t>Ballot</t>
  </si>
  <si>
    <t>Jean</t>
  </si>
  <si>
    <t>Boissonneau</t>
  </si>
  <si>
    <t>Olivier</t>
  </si>
  <si>
    <t>Daniel</t>
  </si>
  <si>
    <t>Berges</t>
  </si>
  <si>
    <t>Queruau-Lamerie</t>
  </si>
  <si>
    <t>Christophe</t>
  </si>
  <si>
    <t>Essalih</t>
  </si>
  <si>
    <t>Yassine</t>
  </si>
  <si>
    <t>Bargues</t>
  </si>
  <si>
    <t>Frédéric</t>
  </si>
  <si>
    <t>Martin</t>
  </si>
  <si>
    <t>Philippe</t>
  </si>
  <si>
    <t>Christian</t>
  </si>
  <si>
    <t>Mommessin</t>
  </si>
  <si>
    <t>Francois</t>
  </si>
  <si>
    <t>Jean Luc</t>
  </si>
  <si>
    <t>Vinit</t>
  </si>
  <si>
    <t>Gilbert</t>
  </si>
  <si>
    <t>Eric</t>
  </si>
  <si>
    <t>Résultats BRUT Femmes - 2024</t>
  </si>
  <si>
    <t>TOTAL Points (BRUT)</t>
  </si>
  <si>
    <t>Résultats BRUT Hommes - 2024</t>
  </si>
  <si>
    <t>Villatte</t>
  </si>
  <si>
    <t>Jean-luc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</si>
</sst>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Calibri"/>
      <scheme val="minor"/>
    </font>
    <font>
      <sz val="10"/>
      <color theme="1"/>
      <name val="Calibri"/>
    </font>
    <font>
      <b/>
      <sz val="18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b/>
      <sz val="11"/>
      <color rgb="FFFFFFFF"/>
      <name val="Calibri"/>
    </font>
    <font>
      <sz val="14"/>
      <color theme="1"/>
      <name val="Calibri"/>
    </font>
    <font>
      <sz val="14"/>
      <color rgb="FF000000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b/>
      <sz val="12"/>
      <color rgb="FF000000"/>
      <name val="Arial"/>
    </font>
    <font>
      <sz val="10"/>
      <color rgb="FF000000"/>
      <name val="Calibri"/>
    </font>
    <font>
      <sz val="10"/>
      <name val="Calibri"/>
    </font>
    <font>
      <i/>
      <sz val="10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9933"/>
        <bgColor rgb="FFFF9933"/>
      </patternFill>
    </fill>
    <fill>
      <patternFill patternType="solid">
        <fgColor rgb="FF7030A0"/>
        <bgColor rgb="FF7030A0"/>
      </patternFill>
    </fill>
    <fill>
      <patternFill patternType="solid">
        <fgColor rgb="FFF4C7C3"/>
        <bgColor rgb="FFF4C7C3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4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1" fillId="2" borderId="3" xfId="0" applyFont="1" applyFill="1" applyBorder="1"/>
    <xf numFmtId="0" fontId="6" fillId="8" borderId="3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4" borderId="2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7" fillId="6" borderId="3" xfId="0" applyFont="1" applyFill="1" applyBorder="1" applyAlignment="1">
      <alignment horizontal="center" wrapText="1"/>
    </xf>
    <xf numFmtId="0" fontId="1" fillId="2" borderId="3" xfId="0" applyFont="1" applyFill="1" applyBorder="1"/>
    <xf numFmtId="0" fontId="7" fillId="7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9" fillId="10" borderId="3" xfId="0" applyFont="1" applyFill="1" applyBorder="1" applyAlignment="1"/>
    <xf numFmtId="0" fontId="10" fillId="0" borderId="3" xfId="0" applyFont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" fillId="11" borderId="3" xfId="0" applyFont="1" applyFill="1" applyBorder="1"/>
    <xf numFmtId="0" fontId="1" fillId="11" borderId="3" xfId="0" applyFont="1" applyFill="1" applyBorder="1" applyAlignment="1"/>
    <xf numFmtId="0" fontId="1" fillId="0" borderId="2" xfId="0" applyFont="1" applyBorder="1" applyAlignment="1"/>
    <xf numFmtId="0" fontId="10" fillId="0" borderId="3" xfId="0" applyFont="1" applyBorder="1" applyAlignment="1">
      <alignment horizontal="center"/>
    </xf>
    <xf numFmtId="0" fontId="1" fillId="0" borderId="3" xfId="0" applyFont="1" applyBorder="1"/>
    <xf numFmtId="4" fontId="10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" fillId="11" borderId="3" xfId="0" applyFont="1" applyFill="1" applyBorder="1"/>
    <xf numFmtId="0" fontId="1" fillId="11" borderId="3" xfId="0" applyFont="1" applyFill="1" applyBorder="1" applyAlignment="1"/>
    <xf numFmtId="0" fontId="1" fillId="0" borderId="0" xfId="0" applyFont="1"/>
    <xf numFmtId="0" fontId="9" fillId="0" borderId="3" xfId="0" applyFont="1" applyBorder="1" applyAlignment="1">
      <alignment horizontal="center"/>
    </xf>
    <xf numFmtId="0" fontId="1" fillId="0" borderId="3" xfId="0" applyFont="1" applyBorder="1"/>
    <xf numFmtId="0" fontId="14" fillId="11" borderId="3" xfId="0" applyFont="1" applyFill="1" applyBorder="1" applyAlignment="1"/>
    <xf numFmtId="0" fontId="1" fillId="0" borderId="1" xfId="0" applyFont="1" applyBorder="1"/>
    <xf numFmtId="4" fontId="10" fillId="0" borderId="1" xfId="0" applyNumberFormat="1" applyFont="1" applyBorder="1" applyAlignment="1">
      <alignment horizontal="center"/>
    </xf>
    <xf numFmtId="0" fontId="1" fillId="10" borderId="3" xfId="0" applyFont="1" applyFill="1" applyBorder="1" applyAlignment="1"/>
    <xf numFmtId="0" fontId="1" fillId="0" borderId="3" xfId="0" applyFont="1" applyBorder="1" applyAlignment="1"/>
    <xf numFmtId="4" fontId="1" fillId="0" borderId="3" xfId="0" applyNumberFormat="1" applyFont="1" applyBorder="1"/>
    <xf numFmtId="0" fontId="1" fillId="10" borderId="3" xfId="0" applyFont="1" applyFill="1" applyBorder="1" applyAlignment="1"/>
    <xf numFmtId="0" fontId="1" fillId="10" borderId="0" xfId="0" applyFont="1" applyFill="1" applyAlignment="1"/>
    <xf numFmtId="0" fontId="1" fillId="0" borderId="0" xfId="0" applyFont="1"/>
    <xf numFmtId="0" fontId="6" fillId="8" borderId="3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9" fillId="0" borderId="3" xfId="0" applyFont="1" applyBorder="1" applyAlignment="1"/>
    <xf numFmtId="0" fontId="3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" fillId="0" borderId="2" xfId="0" applyFont="1" applyBorder="1"/>
    <xf numFmtId="0" fontId="9" fillId="10" borderId="0" xfId="0" applyFont="1" applyFill="1" applyAlignment="1"/>
    <xf numFmtId="0" fontId="1" fillId="10" borderId="1" xfId="0" applyFont="1" applyFill="1" applyBorder="1" applyAlignment="1"/>
    <xf numFmtId="0" fontId="1" fillId="10" borderId="3" xfId="0" applyFont="1" applyFill="1" applyBorder="1"/>
    <xf numFmtId="0" fontId="1" fillId="0" borderId="0" xfId="0" applyFont="1" applyAlignment="1"/>
    <xf numFmtId="0" fontId="1" fillId="0" borderId="0" xfId="0" applyFont="1"/>
    <xf numFmtId="4" fontId="1" fillId="0" borderId="0" xfId="0" applyNumberFormat="1" applyFont="1" applyAlignment="1"/>
    <xf numFmtId="0" fontId="12" fillId="11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10" borderId="3" xfId="0" applyFont="1" applyFill="1" applyBorder="1" applyAlignment="1">
      <alignment horizontal="center"/>
    </xf>
    <xf numFmtId="0" fontId="14" fillId="11" borderId="3" xfId="0" applyFont="1" applyFill="1" applyBorder="1" applyAlignment="1"/>
    <xf numFmtId="0" fontId="4" fillId="4" borderId="2" xfId="0" applyFont="1" applyFill="1" applyBorder="1" applyAlignment="1">
      <alignment horizontal="center" wrapText="1"/>
    </xf>
    <xf numFmtId="0" fontId="15" fillId="0" borderId="2" xfId="0" applyFont="1" applyBorder="1"/>
    <xf numFmtId="0" fontId="15" fillId="0" borderId="3" xfId="0" applyFont="1" applyBorder="1"/>
    <xf numFmtId="0" fontId="4" fillId="5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</cellXfs>
  <cellStyles count="1">
    <cellStyle name="Normal" xfId="0" builtinId="0"/>
  </cellStyles>
  <dxfs count="19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9"/>
  <sheetViews>
    <sheetView tabSelected="1" topLeftCell="A16" workbookViewId="0">
      <selection activeCell="A2" sqref="A2:B2"/>
    </sheetView>
  </sheetViews>
  <sheetFormatPr baseColWidth="10" defaultColWidth="14.44140625" defaultRowHeight="15" customHeight="1" x14ac:dyDescent="0.3"/>
  <cols>
    <col min="1" max="3" width="6.6640625" customWidth="1"/>
    <col min="4" max="4" width="29" customWidth="1"/>
    <col min="5" max="5" width="20.33203125" customWidth="1"/>
    <col min="6" max="6" width="7.109375" hidden="1" customWidth="1"/>
    <col min="7" max="7" width="11.33203125" customWidth="1"/>
    <col min="8" max="13" width="5.6640625" customWidth="1"/>
    <col min="14" max="14" width="5.5546875" customWidth="1"/>
    <col min="15" max="23" width="5.6640625" customWidth="1"/>
    <col min="24" max="24" width="1.5546875" customWidth="1"/>
    <col min="25" max="27" width="5.6640625" customWidth="1"/>
    <col min="28" max="31" width="8.88671875" customWidth="1"/>
  </cols>
  <sheetData>
    <row r="1" spans="1:31" ht="24.75" customHeight="1" x14ac:dyDescent="0.4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6"/>
      <c r="AB1" s="5"/>
      <c r="AC1" s="5"/>
      <c r="AD1" s="5"/>
      <c r="AE1" s="5"/>
    </row>
    <row r="2" spans="1:31" ht="249.6" x14ac:dyDescent="0.3">
      <c r="A2" s="84" t="s">
        <v>1</v>
      </c>
      <c r="B2" s="85" t="s">
        <v>2</v>
      </c>
      <c r="C2" s="7"/>
      <c r="D2" s="8" t="s">
        <v>3</v>
      </c>
      <c r="E2" s="8" t="s">
        <v>4</v>
      </c>
      <c r="F2" s="8" t="s">
        <v>5</v>
      </c>
      <c r="G2" s="9" t="s">
        <v>6</v>
      </c>
      <c r="H2" s="83" t="s">
        <v>7</v>
      </c>
      <c r="I2" s="82" t="s">
        <v>8</v>
      </c>
      <c r="J2" s="82" t="s">
        <v>9</v>
      </c>
      <c r="K2" s="82" t="s">
        <v>10</v>
      </c>
      <c r="L2" s="10" t="s">
        <v>11</v>
      </c>
      <c r="M2" s="10" t="s">
        <v>11</v>
      </c>
      <c r="N2" s="82" t="s">
        <v>12</v>
      </c>
      <c r="O2" s="82" t="s">
        <v>13</v>
      </c>
      <c r="P2" s="82" t="s">
        <v>14</v>
      </c>
      <c r="Q2" s="82" t="s">
        <v>15</v>
      </c>
      <c r="R2" s="82" t="s">
        <v>16</v>
      </c>
      <c r="S2" s="82" t="s">
        <v>17</v>
      </c>
      <c r="T2" s="82" t="s">
        <v>18</v>
      </c>
      <c r="U2" s="82" t="s">
        <v>19</v>
      </c>
      <c r="V2" s="11"/>
      <c r="W2" s="11"/>
      <c r="X2" s="7"/>
      <c r="Y2" s="12" t="s">
        <v>20</v>
      </c>
      <c r="Z2" s="12" t="s">
        <v>21</v>
      </c>
      <c r="AA2" s="12" t="s">
        <v>22</v>
      </c>
      <c r="AB2" s="5"/>
      <c r="AC2" s="5"/>
      <c r="AD2" s="5"/>
      <c r="AE2" s="5"/>
    </row>
    <row r="3" spans="1:31" ht="22.5" customHeight="1" x14ac:dyDescent="0.35">
      <c r="A3" s="6"/>
      <c r="B3" s="13">
        <v>0</v>
      </c>
      <c r="C3" s="7"/>
      <c r="D3" s="14"/>
      <c r="E3" s="14"/>
      <c r="F3" s="15"/>
      <c r="G3" s="16"/>
      <c r="H3" s="17" t="s">
        <v>23</v>
      </c>
      <c r="I3" s="18"/>
      <c r="J3" s="18"/>
      <c r="K3" s="18"/>
      <c r="L3" s="19" t="s">
        <v>24</v>
      </c>
      <c r="M3" s="19" t="s">
        <v>24</v>
      </c>
      <c r="N3" s="11"/>
      <c r="O3" s="20" t="s">
        <v>24</v>
      </c>
      <c r="P3" s="11"/>
      <c r="Q3" s="11"/>
      <c r="R3" s="11"/>
      <c r="S3" s="18"/>
      <c r="T3" s="21" t="s">
        <v>24</v>
      </c>
      <c r="U3" s="21"/>
      <c r="V3" s="18"/>
      <c r="W3" s="18"/>
      <c r="X3" s="5"/>
      <c r="Y3" s="4"/>
      <c r="Z3" s="4"/>
      <c r="AA3" s="6"/>
      <c r="AB3" s="5"/>
      <c r="AC3" s="5"/>
      <c r="AD3" s="5"/>
      <c r="AE3" s="5"/>
    </row>
    <row r="4" spans="1:31" ht="15.75" customHeight="1" x14ac:dyDescent="0.3">
      <c r="A4" s="22">
        <v>1</v>
      </c>
      <c r="B4" s="23">
        <f t="shared" ref="B4:B13" si="0">B3+1</f>
        <v>1</v>
      </c>
      <c r="C4" s="7"/>
      <c r="D4" s="24" t="s">
        <v>25</v>
      </c>
      <c r="E4" s="24" t="s">
        <v>26</v>
      </c>
      <c r="F4" s="25" t="s">
        <v>27</v>
      </c>
      <c r="G4" s="26">
        <f t="shared" ref="G4:G13" si="1">SUM(H4:W4)</f>
        <v>99</v>
      </c>
      <c r="H4" s="27">
        <v>12</v>
      </c>
      <c r="I4" s="28">
        <v>8</v>
      </c>
      <c r="J4" s="28">
        <v>8</v>
      </c>
      <c r="K4" s="29">
        <v>10</v>
      </c>
      <c r="L4" s="28"/>
      <c r="M4" s="30">
        <v>14</v>
      </c>
      <c r="N4" s="31">
        <v>10</v>
      </c>
      <c r="O4" s="32">
        <v>14</v>
      </c>
      <c r="P4" s="30">
        <v>8</v>
      </c>
      <c r="Q4" s="30">
        <v>8</v>
      </c>
      <c r="R4" s="30">
        <v>7</v>
      </c>
      <c r="S4" s="30"/>
      <c r="T4" s="33"/>
      <c r="U4" s="34"/>
      <c r="V4" s="33"/>
      <c r="W4" s="34"/>
      <c r="X4" s="35"/>
      <c r="Y4" s="36">
        <f t="shared" ref="Y4:Y11" si="2">COUNT(H4:W4)</f>
        <v>10</v>
      </c>
      <c r="Z4" s="37"/>
      <c r="AA4" s="38">
        <f t="shared" ref="AA4:AA11" si="3">(SUM(H4:W4))/Y4</f>
        <v>9.9</v>
      </c>
      <c r="AB4" s="1"/>
      <c r="AC4" s="1"/>
      <c r="AD4" s="1"/>
      <c r="AE4" s="1"/>
    </row>
    <row r="5" spans="1:31" ht="15.75" customHeight="1" x14ac:dyDescent="0.3">
      <c r="A5" s="22">
        <v>2</v>
      </c>
      <c r="B5" s="23">
        <f t="shared" si="0"/>
        <v>2</v>
      </c>
      <c r="C5" s="7"/>
      <c r="D5" s="24" t="s">
        <v>28</v>
      </c>
      <c r="E5" s="24" t="s">
        <v>29</v>
      </c>
      <c r="F5" s="25" t="s">
        <v>27</v>
      </c>
      <c r="G5" s="26">
        <f t="shared" si="1"/>
        <v>93</v>
      </c>
      <c r="H5" s="39">
        <v>20</v>
      </c>
      <c r="I5" s="28">
        <v>7</v>
      </c>
      <c r="J5" s="28">
        <v>7</v>
      </c>
      <c r="K5" s="30">
        <v>5</v>
      </c>
      <c r="L5" s="28"/>
      <c r="M5" s="39">
        <v>20</v>
      </c>
      <c r="N5" s="30">
        <v>8</v>
      </c>
      <c r="O5" s="40"/>
      <c r="P5" s="34"/>
      <c r="Q5" s="30">
        <v>6</v>
      </c>
      <c r="R5" s="31">
        <v>10</v>
      </c>
      <c r="S5" s="31">
        <v>10</v>
      </c>
      <c r="T5" s="33"/>
      <c r="U5" s="34"/>
      <c r="V5" s="41"/>
      <c r="W5" s="34"/>
      <c r="X5" s="35"/>
      <c r="Y5" s="36">
        <f t="shared" si="2"/>
        <v>9</v>
      </c>
      <c r="Z5" s="37"/>
      <c r="AA5" s="38">
        <f t="shared" si="3"/>
        <v>10.333333333333334</v>
      </c>
      <c r="AB5" s="5"/>
      <c r="AC5" s="5"/>
      <c r="AD5" s="5"/>
      <c r="AE5" s="5"/>
    </row>
    <row r="6" spans="1:31" ht="15.75" customHeight="1" x14ac:dyDescent="0.3">
      <c r="A6" s="22">
        <v>3</v>
      </c>
      <c r="B6" s="23">
        <f t="shared" si="0"/>
        <v>3</v>
      </c>
      <c r="C6" s="7"/>
      <c r="D6" s="24" t="s">
        <v>30</v>
      </c>
      <c r="E6" s="24" t="s">
        <v>31</v>
      </c>
      <c r="F6" s="25" t="s">
        <v>27</v>
      </c>
      <c r="G6" s="26">
        <f t="shared" si="1"/>
        <v>71</v>
      </c>
      <c r="H6" s="27">
        <v>14</v>
      </c>
      <c r="I6" s="29">
        <v>10</v>
      </c>
      <c r="J6" s="29"/>
      <c r="K6" s="28">
        <v>7</v>
      </c>
      <c r="L6" s="34"/>
      <c r="M6" s="34"/>
      <c r="N6" s="33"/>
      <c r="O6" s="39">
        <v>20</v>
      </c>
      <c r="P6" s="31">
        <v>10</v>
      </c>
      <c r="Q6" s="31">
        <v>10</v>
      </c>
      <c r="R6" s="31"/>
      <c r="S6" s="31"/>
      <c r="T6" s="33"/>
      <c r="U6" s="34"/>
      <c r="V6" s="42"/>
      <c r="W6" s="42"/>
      <c r="X6" s="7"/>
      <c r="Y6" s="36">
        <f t="shared" si="2"/>
        <v>6</v>
      </c>
      <c r="Z6" s="37"/>
      <c r="AA6" s="38">
        <f t="shared" si="3"/>
        <v>11.833333333333334</v>
      </c>
      <c r="AB6" s="43"/>
      <c r="AC6" s="43"/>
      <c r="AD6" s="43"/>
      <c r="AE6" s="43"/>
    </row>
    <row r="7" spans="1:31" ht="15.75" customHeight="1" x14ac:dyDescent="0.3">
      <c r="A7" s="22">
        <v>4</v>
      </c>
      <c r="B7" s="23">
        <f t="shared" si="0"/>
        <v>4</v>
      </c>
      <c r="C7" s="7"/>
      <c r="D7" s="24" t="s">
        <v>32</v>
      </c>
      <c r="E7" s="24" t="s">
        <v>33</v>
      </c>
      <c r="F7" s="44" t="s">
        <v>27</v>
      </c>
      <c r="G7" s="26">
        <f t="shared" si="1"/>
        <v>62</v>
      </c>
      <c r="H7" s="34"/>
      <c r="I7" s="28">
        <v>6</v>
      </c>
      <c r="J7" s="29">
        <v>10</v>
      </c>
      <c r="K7" s="30">
        <v>8</v>
      </c>
      <c r="L7" s="29"/>
      <c r="M7" s="30">
        <v>16</v>
      </c>
      <c r="N7" s="30">
        <v>7</v>
      </c>
      <c r="O7" s="40"/>
      <c r="P7" s="42"/>
      <c r="Q7" s="30">
        <v>7</v>
      </c>
      <c r="R7" s="30"/>
      <c r="S7" s="30">
        <v>8</v>
      </c>
      <c r="T7" s="33"/>
      <c r="U7" s="34"/>
      <c r="V7" s="42"/>
      <c r="W7" s="42"/>
      <c r="X7" s="35"/>
      <c r="Y7" s="36">
        <f t="shared" si="2"/>
        <v>7</v>
      </c>
      <c r="Z7" s="45"/>
      <c r="AA7" s="38">
        <f t="shared" si="3"/>
        <v>8.8571428571428577</v>
      </c>
      <c r="AB7" s="5"/>
      <c r="AC7" s="5"/>
      <c r="AD7" s="5"/>
      <c r="AE7" s="5"/>
    </row>
    <row r="8" spans="1:31" ht="15.75" customHeight="1" x14ac:dyDescent="0.3">
      <c r="A8" s="22">
        <v>5</v>
      </c>
      <c r="B8" s="23">
        <f t="shared" si="0"/>
        <v>5</v>
      </c>
      <c r="C8" s="7"/>
      <c r="D8" s="24" t="s">
        <v>34</v>
      </c>
      <c r="E8" s="24" t="s">
        <v>35</v>
      </c>
      <c r="F8" s="25" t="s">
        <v>27</v>
      </c>
      <c r="G8" s="26">
        <f t="shared" si="1"/>
        <v>52</v>
      </c>
      <c r="H8" s="27">
        <v>16</v>
      </c>
      <c r="I8" s="34"/>
      <c r="J8" s="30">
        <v>6</v>
      </c>
      <c r="K8" s="30">
        <v>6</v>
      </c>
      <c r="L8" s="30"/>
      <c r="M8" s="30"/>
      <c r="N8" s="33"/>
      <c r="O8" s="32">
        <v>16</v>
      </c>
      <c r="P8" s="33"/>
      <c r="Q8" s="30"/>
      <c r="R8" s="30">
        <v>8</v>
      </c>
      <c r="S8" s="30"/>
      <c r="T8" s="33"/>
      <c r="U8" s="34"/>
      <c r="V8" s="33"/>
      <c r="W8" s="34"/>
      <c r="X8" s="35"/>
      <c r="Y8" s="36">
        <f t="shared" si="2"/>
        <v>5</v>
      </c>
      <c r="Z8" s="37"/>
      <c r="AA8" s="38">
        <f t="shared" si="3"/>
        <v>10.4</v>
      </c>
      <c r="AB8" s="5"/>
      <c r="AC8" s="5"/>
      <c r="AD8" s="5"/>
      <c r="AE8" s="5"/>
    </row>
    <row r="9" spans="1:31" ht="16.5" customHeight="1" x14ac:dyDescent="0.3">
      <c r="A9" s="22">
        <v>6</v>
      </c>
      <c r="B9" s="23">
        <f t="shared" si="0"/>
        <v>6</v>
      </c>
      <c r="C9" s="7"/>
      <c r="D9" s="24" t="s">
        <v>36</v>
      </c>
      <c r="E9" s="24" t="s">
        <v>37</v>
      </c>
      <c r="F9" s="25" t="s">
        <v>27</v>
      </c>
      <c r="G9" s="26">
        <f t="shared" si="1"/>
        <v>0</v>
      </c>
      <c r="H9" s="34"/>
      <c r="I9" s="42"/>
      <c r="J9" s="42"/>
      <c r="K9" s="42"/>
      <c r="L9" s="42"/>
      <c r="M9" s="42"/>
      <c r="N9" s="34"/>
      <c r="O9" s="46"/>
      <c r="P9" s="41"/>
      <c r="Q9" s="33"/>
      <c r="R9" s="33"/>
      <c r="S9" s="33"/>
      <c r="T9" s="33"/>
      <c r="U9" s="42"/>
      <c r="V9" s="41"/>
      <c r="W9" s="42"/>
      <c r="X9" s="35"/>
      <c r="Y9" s="36">
        <f t="shared" si="2"/>
        <v>0</v>
      </c>
      <c r="Z9" s="47"/>
      <c r="AA9" s="48" t="e">
        <f t="shared" si="3"/>
        <v>#DIV/0!</v>
      </c>
      <c r="AB9" s="5"/>
      <c r="AC9" s="5"/>
      <c r="AD9" s="5"/>
      <c r="AE9" s="5"/>
    </row>
    <row r="10" spans="1:31" ht="15.75" customHeight="1" x14ac:dyDescent="0.3">
      <c r="A10" s="22">
        <v>7</v>
      </c>
      <c r="B10" s="23">
        <f t="shared" si="0"/>
        <v>7</v>
      </c>
      <c r="C10" s="7"/>
      <c r="D10" s="24" t="s">
        <v>38</v>
      </c>
      <c r="E10" s="24" t="s">
        <v>39</v>
      </c>
      <c r="F10" s="25" t="s">
        <v>27</v>
      </c>
      <c r="G10" s="26">
        <f t="shared" si="1"/>
        <v>0</v>
      </c>
      <c r="H10" s="34"/>
      <c r="I10" s="34"/>
      <c r="J10" s="34"/>
      <c r="K10" s="34"/>
      <c r="L10" s="34"/>
      <c r="M10" s="34"/>
      <c r="N10" s="34"/>
      <c r="O10" s="34"/>
      <c r="P10" s="33"/>
      <c r="Q10" s="33"/>
      <c r="R10" s="33"/>
      <c r="S10" s="41"/>
      <c r="T10" s="33"/>
      <c r="U10" s="34"/>
      <c r="V10" s="34"/>
      <c r="W10" s="42"/>
      <c r="X10" s="35"/>
      <c r="Y10" s="36">
        <f t="shared" si="2"/>
        <v>0</v>
      </c>
      <c r="Z10" s="47"/>
      <c r="AA10" s="48" t="e">
        <f t="shared" si="3"/>
        <v>#DIV/0!</v>
      </c>
      <c r="AB10" s="5"/>
      <c r="AC10" s="5"/>
      <c r="AD10" s="5"/>
      <c r="AE10" s="5"/>
    </row>
    <row r="11" spans="1:31" ht="15.75" customHeight="1" x14ac:dyDescent="0.3">
      <c r="A11" s="22">
        <v>8</v>
      </c>
      <c r="B11" s="23">
        <f t="shared" si="0"/>
        <v>8</v>
      </c>
      <c r="C11" s="7"/>
      <c r="D11" s="24" t="s">
        <v>40</v>
      </c>
      <c r="E11" s="24" t="s">
        <v>41</v>
      </c>
      <c r="F11" s="25" t="s">
        <v>27</v>
      </c>
      <c r="G11" s="26">
        <f t="shared" si="1"/>
        <v>0</v>
      </c>
      <c r="H11" s="34"/>
      <c r="I11" s="34"/>
      <c r="J11" s="42"/>
      <c r="K11" s="42"/>
      <c r="L11" s="42"/>
      <c r="M11" s="42"/>
      <c r="N11" s="42"/>
      <c r="O11" s="34"/>
      <c r="P11" s="42"/>
      <c r="Q11" s="41"/>
      <c r="R11" s="41"/>
      <c r="S11" s="41"/>
      <c r="T11" s="41"/>
      <c r="U11" s="42"/>
      <c r="V11" s="42"/>
      <c r="W11" s="42"/>
      <c r="X11" s="35"/>
      <c r="Y11" s="36">
        <f t="shared" si="2"/>
        <v>0</v>
      </c>
      <c r="Z11" s="4"/>
      <c r="AA11" s="48" t="e">
        <f t="shared" si="3"/>
        <v>#DIV/0!</v>
      </c>
      <c r="AB11" s="5"/>
      <c r="AC11" s="5"/>
      <c r="AD11" s="5"/>
      <c r="AE11" s="5"/>
    </row>
    <row r="12" spans="1:31" ht="15.75" customHeight="1" x14ac:dyDescent="0.3">
      <c r="A12" s="22">
        <v>9</v>
      </c>
      <c r="B12" s="23">
        <f t="shared" si="0"/>
        <v>9</v>
      </c>
      <c r="C12" s="7"/>
      <c r="D12" s="49"/>
      <c r="E12" s="49"/>
      <c r="F12" s="50"/>
      <c r="G12" s="26">
        <f t="shared" si="1"/>
        <v>0</v>
      </c>
      <c r="H12" s="34"/>
      <c r="I12" s="34"/>
      <c r="J12" s="42"/>
      <c r="K12" s="42"/>
      <c r="L12" s="42"/>
      <c r="M12" s="42"/>
      <c r="N12" s="41"/>
      <c r="O12" s="33"/>
      <c r="P12" s="42"/>
      <c r="Q12" s="41"/>
      <c r="R12" s="41"/>
      <c r="S12" s="41"/>
      <c r="T12" s="41"/>
      <c r="U12" s="42"/>
      <c r="V12" s="42"/>
      <c r="W12" s="42"/>
      <c r="X12" s="35"/>
      <c r="Y12" s="45"/>
      <c r="Z12" s="45"/>
      <c r="AA12" s="51"/>
      <c r="AB12" s="5"/>
      <c r="AC12" s="5"/>
      <c r="AD12" s="5"/>
      <c r="AE12" s="5"/>
    </row>
    <row r="13" spans="1:31" ht="15.75" customHeight="1" x14ac:dyDescent="0.3">
      <c r="A13" s="22">
        <v>10</v>
      </c>
      <c r="B13" s="23">
        <f t="shared" si="0"/>
        <v>10</v>
      </c>
      <c r="C13" s="7"/>
      <c r="D13" s="49"/>
      <c r="E13" s="52"/>
      <c r="F13" s="50"/>
      <c r="G13" s="26">
        <f t="shared" si="1"/>
        <v>0</v>
      </c>
      <c r="H13" s="42"/>
      <c r="I13" s="34"/>
      <c r="J13" s="42"/>
      <c r="K13" s="42"/>
      <c r="L13" s="42"/>
      <c r="M13" s="42"/>
      <c r="N13" s="41"/>
      <c r="O13" s="41"/>
      <c r="P13" s="34"/>
      <c r="Q13" s="41"/>
      <c r="R13" s="41"/>
      <c r="S13" s="41"/>
      <c r="T13" s="33"/>
      <c r="U13" s="34"/>
      <c r="V13" s="42"/>
      <c r="W13" s="42"/>
      <c r="X13" s="35"/>
      <c r="Y13" s="45"/>
      <c r="Z13" s="37"/>
      <c r="AA13" s="51"/>
      <c r="AB13" s="5"/>
      <c r="AC13" s="5"/>
      <c r="AD13" s="5"/>
      <c r="AE13" s="5"/>
    </row>
    <row r="14" spans="1:31" ht="15.75" customHeight="1" x14ac:dyDescent="0.3">
      <c r="A14" s="1"/>
      <c r="B14" s="1"/>
      <c r="C14" s="1"/>
      <c r="D14" s="53"/>
      <c r="E14" s="53"/>
      <c r="F14" s="1"/>
      <c r="G14" s="53"/>
      <c r="H14" s="1"/>
      <c r="I14" s="1"/>
      <c r="J14" s="1"/>
      <c r="K14" s="1"/>
      <c r="L14" s="1"/>
      <c r="M14" s="1"/>
      <c r="N14" s="1"/>
      <c r="O14" s="1"/>
      <c r="P14" s="54"/>
      <c r="Q14" s="54"/>
      <c r="R14" s="54"/>
      <c r="S14" s="54"/>
      <c r="T14" s="54"/>
      <c r="U14" s="54"/>
      <c r="V14" s="54"/>
      <c r="W14" s="54"/>
      <c r="X14" s="5"/>
      <c r="Y14" s="54"/>
      <c r="Z14" s="54"/>
      <c r="AA14" s="54"/>
      <c r="AB14" s="5"/>
      <c r="AC14" s="5"/>
      <c r="AD14" s="5"/>
      <c r="AE14" s="5"/>
    </row>
    <row r="15" spans="1:31" ht="21.75" customHeight="1" x14ac:dyDescent="0.4">
      <c r="A15" s="1"/>
      <c r="B15" s="1"/>
      <c r="C15" s="1"/>
      <c r="D15" s="2" t="s">
        <v>42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6"/>
      <c r="AB15" s="5"/>
      <c r="AC15" s="5"/>
      <c r="AD15" s="5"/>
      <c r="AE15" s="5"/>
    </row>
    <row r="16" spans="1:31" ht="249.6" x14ac:dyDescent="0.3">
      <c r="A16" s="84" t="s">
        <v>1</v>
      </c>
      <c r="B16" s="85" t="str">
        <f>B2</f>
        <v>A
P
R
E
S</v>
      </c>
      <c r="C16" s="7"/>
      <c r="D16" s="78" t="s">
        <v>3</v>
      </c>
      <c r="E16" s="78" t="s">
        <v>4</v>
      </c>
      <c r="F16" s="78" t="s">
        <v>5</v>
      </c>
      <c r="G16" s="81" t="s">
        <v>6</v>
      </c>
      <c r="H16" s="83" t="s">
        <v>7</v>
      </c>
      <c r="I16" s="82" t="s">
        <v>8</v>
      </c>
      <c r="J16" s="82" t="s">
        <v>9</v>
      </c>
      <c r="K16" s="82" t="s">
        <v>10</v>
      </c>
      <c r="L16" s="10" t="s">
        <v>11</v>
      </c>
      <c r="M16" s="10" t="s">
        <v>11</v>
      </c>
      <c r="N16" s="82" t="s">
        <v>12</v>
      </c>
      <c r="O16" s="82" t="s">
        <v>13</v>
      </c>
      <c r="P16" s="82" t="s">
        <v>14</v>
      </c>
      <c r="Q16" s="82" t="s">
        <v>15</v>
      </c>
      <c r="R16" s="82" t="s">
        <v>16</v>
      </c>
      <c r="S16" s="82" t="s">
        <v>17</v>
      </c>
      <c r="T16" s="82" t="s">
        <v>18</v>
      </c>
      <c r="U16" s="82" t="s">
        <v>19</v>
      </c>
      <c r="V16" s="11"/>
      <c r="W16" s="11"/>
      <c r="X16" s="7"/>
      <c r="Y16" s="12" t="str">
        <f t="shared" ref="Y16:AA16" si="4">Y2</f>
        <v>P
a
r
t
i
c
i
p
a
t
i
o
n
s</v>
      </c>
      <c r="Z16" s="55" t="str">
        <f t="shared" si="4"/>
        <v>V
i
c
t
o
i
r
e
s</v>
      </c>
      <c r="AA16" s="55" t="str">
        <f t="shared" si="4"/>
        <v>M
o
y
e
n
n
e
/
s
o
r
t
i
e</v>
      </c>
      <c r="AB16" s="5"/>
      <c r="AC16" s="5"/>
      <c r="AD16" s="5"/>
      <c r="AE16" s="5"/>
    </row>
    <row r="17" spans="1:31" ht="22.5" customHeight="1" x14ac:dyDescent="0.35">
      <c r="A17" s="6"/>
      <c r="B17" s="13">
        <v>0</v>
      </c>
      <c r="C17" s="7"/>
      <c r="D17" s="79"/>
      <c r="E17" s="79"/>
      <c r="F17" s="80"/>
      <c r="G17" s="80"/>
      <c r="H17" s="17" t="s">
        <v>23</v>
      </c>
      <c r="I17" s="18"/>
      <c r="J17" s="18"/>
      <c r="K17" s="18"/>
      <c r="L17" s="19" t="s">
        <v>24</v>
      </c>
      <c r="M17" s="19" t="s">
        <v>24</v>
      </c>
      <c r="N17" s="11"/>
      <c r="O17" s="20" t="s">
        <v>24</v>
      </c>
      <c r="P17" s="11"/>
      <c r="Q17" s="11"/>
      <c r="R17" s="21"/>
      <c r="S17" s="18"/>
      <c r="T17" s="21" t="s">
        <v>24</v>
      </c>
      <c r="U17" s="21"/>
      <c r="V17" s="18"/>
      <c r="W17" s="18"/>
      <c r="X17" s="5"/>
      <c r="Y17" s="4"/>
      <c r="Z17" s="4"/>
      <c r="AA17" s="6"/>
      <c r="AB17" s="5"/>
      <c r="AC17" s="5"/>
      <c r="AD17" s="5"/>
      <c r="AE17" s="5"/>
    </row>
    <row r="18" spans="1:31" ht="15.75" customHeight="1" x14ac:dyDescent="0.3">
      <c r="A18" s="56">
        <v>1</v>
      </c>
      <c r="B18" s="57">
        <v>1</v>
      </c>
      <c r="C18" s="7"/>
      <c r="D18" s="24" t="s">
        <v>43</v>
      </c>
      <c r="E18" s="24" t="s">
        <v>44</v>
      </c>
      <c r="F18" s="25" t="s">
        <v>45</v>
      </c>
      <c r="G18" s="26">
        <f t="shared" ref="G18:G37" si="5">SUM(H18:W18)</f>
        <v>94</v>
      </c>
      <c r="H18" s="30">
        <v>12</v>
      </c>
      <c r="I18" s="39">
        <v>10</v>
      </c>
      <c r="J18" s="39"/>
      <c r="K18" s="39"/>
      <c r="L18" s="39"/>
      <c r="M18" s="31">
        <v>20</v>
      </c>
      <c r="N18" s="39"/>
      <c r="O18" s="32">
        <v>16</v>
      </c>
      <c r="P18" s="39">
        <v>10</v>
      </c>
      <c r="Q18" s="32">
        <v>8</v>
      </c>
      <c r="R18" s="32">
        <v>8</v>
      </c>
      <c r="S18" s="39">
        <v>10</v>
      </c>
      <c r="T18" s="33"/>
      <c r="U18" s="34"/>
      <c r="V18" s="34"/>
      <c r="W18" s="34"/>
      <c r="X18" s="35"/>
      <c r="Y18" s="36">
        <f t="shared" ref="Y18:Y37" si="6">COUNT(H18:W18)</f>
        <v>8</v>
      </c>
      <c r="Z18" s="45"/>
      <c r="AA18" s="38">
        <f t="shared" ref="AA18:AA37" si="7">(SUM(H18:W18))/Y18</f>
        <v>11.75</v>
      </c>
      <c r="AB18" s="5"/>
      <c r="AC18" s="5"/>
      <c r="AD18" s="5"/>
      <c r="AE18" s="5"/>
    </row>
    <row r="19" spans="1:31" ht="15.75" customHeight="1" x14ac:dyDescent="0.3">
      <c r="A19" s="56">
        <v>1</v>
      </c>
      <c r="B19" s="23">
        <f t="shared" ref="B19:B37" si="8">B18+1</f>
        <v>2</v>
      </c>
      <c r="C19" s="7"/>
      <c r="D19" s="24" t="s">
        <v>25</v>
      </c>
      <c r="E19" s="24" t="s">
        <v>46</v>
      </c>
      <c r="F19" s="25" t="s">
        <v>45</v>
      </c>
      <c r="G19" s="26">
        <f t="shared" si="5"/>
        <v>90</v>
      </c>
      <c r="H19" s="30">
        <v>14</v>
      </c>
      <c r="I19" s="28">
        <v>7</v>
      </c>
      <c r="J19" s="58">
        <v>5</v>
      </c>
      <c r="K19" s="30">
        <v>7</v>
      </c>
      <c r="L19" s="58"/>
      <c r="M19" s="30">
        <v>14</v>
      </c>
      <c r="N19" s="30">
        <v>8</v>
      </c>
      <c r="O19" s="32">
        <v>8</v>
      </c>
      <c r="P19" s="32">
        <v>7</v>
      </c>
      <c r="Q19" s="32">
        <v>6</v>
      </c>
      <c r="R19" s="32">
        <v>7</v>
      </c>
      <c r="S19" s="32">
        <v>7</v>
      </c>
      <c r="T19" s="33"/>
      <c r="U19" s="34"/>
      <c r="V19" s="33"/>
      <c r="W19" s="34"/>
      <c r="X19" s="35"/>
      <c r="Y19" s="36">
        <f t="shared" si="6"/>
        <v>11</v>
      </c>
      <c r="Z19" s="37"/>
      <c r="AA19" s="38">
        <f t="shared" si="7"/>
        <v>8.1818181818181817</v>
      </c>
      <c r="AB19" s="1"/>
      <c r="AC19" s="1"/>
      <c r="AD19" s="1"/>
      <c r="AE19" s="1"/>
    </row>
    <row r="20" spans="1:31" ht="15.75" customHeight="1" x14ac:dyDescent="0.3">
      <c r="A20" s="22">
        <v>4</v>
      </c>
      <c r="B20" s="23">
        <f t="shared" si="8"/>
        <v>3</v>
      </c>
      <c r="C20" s="7"/>
      <c r="D20" s="24" t="s">
        <v>47</v>
      </c>
      <c r="E20" s="24" t="s">
        <v>48</v>
      </c>
      <c r="F20" s="25" t="s">
        <v>45</v>
      </c>
      <c r="G20" s="26">
        <f t="shared" si="5"/>
        <v>80</v>
      </c>
      <c r="H20" s="28">
        <v>8</v>
      </c>
      <c r="I20" s="28">
        <v>8</v>
      </c>
      <c r="J20" s="30">
        <v>6</v>
      </c>
      <c r="K20" s="30">
        <v>2</v>
      </c>
      <c r="L20" s="30"/>
      <c r="M20" s="30">
        <v>16</v>
      </c>
      <c r="N20" s="30"/>
      <c r="O20" s="32">
        <v>12</v>
      </c>
      <c r="P20" s="32">
        <v>5</v>
      </c>
      <c r="Q20" s="39">
        <v>10</v>
      </c>
      <c r="R20" s="59">
        <v>5</v>
      </c>
      <c r="S20" s="32">
        <v>8</v>
      </c>
      <c r="T20" s="41"/>
      <c r="U20" s="42"/>
      <c r="V20" s="41"/>
      <c r="W20" s="42"/>
      <c r="X20" s="35"/>
      <c r="Y20" s="36">
        <f t="shared" si="6"/>
        <v>10</v>
      </c>
      <c r="Z20" s="37"/>
      <c r="AA20" s="38">
        <f t="shared" si="7"/>
        <v>8</v>
      </c>
      <c r="AB20" s="5"/>
      <c r="AC20" s="5"/>
      <c r="AD20" s="5"/>
      <c r="AE20" s="5"/>
    </row>
    <row r="21" spans="1:31" ht="15.75" customHeight="1" x14ac:dyDescent="0.3">
      <c r="A21" s="56">
        <v>3</v>
      </c>
      <c r="B21" s="23">
        <f t="shared" si="8"/>
        <v>4</v>
      </c>
      <c r="C21" s="7"/>
      <c r="D21" s="24" t="s">
        <v>49</v>
      </c>
      <c r="E21" s="24" t="s">
        <v>50</v>
      </c>
      <c r="F21" s="25" t="s">
        <v>45</v>
      </c>
      <c r="G21" s="26">
        <f t="shared" si="5"/>
        <v>71</v>
      </c>
      <c r="H21" s="28">
        <v>2</v>
      </c>
      <c r="I21" s="28">
        <v>4</v>
      </c>
      <c r="J21" s="28">
        <v>8</v>
      </c>
      <c r="K21" s="39">
        <v>10</v>
      </c>
      <c r="L21" s="28"/>
      <c r="M21" s="30">
        <v>10</v>
      </c>
      <c r="N21" s="39">
        <v>10</v>
      </c>
      <c r="O21" s="31">
        <v>20</v>
      </c>
      <c r="P21" s="32">
        <v>4</v>
      </c>
      <c r="Q21" s="32">
        <v>3</v>
      </c>
      <c r="R21" s="32"/>
      <c r="S21" s="32"/>
      <c r="T21" s="42"/>
      <c r="U21" s="34"/>
      <c r="V21" s="41"/>
      <c r="W21" s="42"/>
      <c r="X21" s="35"/>
      <c r="Y21" s="36">
        <f t="shared" si="6"/>
        <v>9</v>
      </c>
      <c r="Z21" s="45"/>
      <c r="AA21" s="38">
        <f t="shared" si="7"/>
        <v>7.8888888888888893</v>
      </c>
      <c r="AB21" s="5"/>
      <c r="AC21" s="5"/>
      <c r="AD21" s="5"/>
      <c r="AE21" s="5"/>
    </row>
    <row r="22" spans="1:31" ht="15.75" customHeight="1" x14ac:dyDescent="0.3">
      <c r="A22" s="56">
        <v>7</v>
      </c>
      <c r="B22" s="23">
        <f t="shared" si="8"/>
        <v>5</v>
      </c>
      <c r="C22" s="7"/>
      <c r="D22" s="24" t="s">
        <v>51</v>
      </c>
      <c r="E22" s="24" t="s">
        <v>52</v>
      </c>
      <c r="F22" s="25" t="s">
        <v>45</v>
      </c>
      <c r="G22" s="26">
        <f t="shared" si="5"/>
        <v>65</v>
      </c>
      <c r="H22" s="39">
        <v>20</v>
      </c>
      <c r="I22" s="30">
        <v>6</v>
      </c>
      <c r="J22" s="28">
        <v>7</v>
      </c>
      <c r="K22" s="30">
        <v>3</v>
      </c>
      <c r="L22" s="28"/>
      <c r="M22" s="28"/>
      <c r="N22" s="28"/>
      <c r="O22" s="40"/>
      <c r="P22" s="30">
        <v>8</v>
      </c>
      <c r="Q22" s="59">
        <v>5</v>
      </c>
      <c r="R22" s="39">
        <v>10</v>
      </c>
      <c r="S22" s="59">
        <v>6</v>
      </c>
      <c r="T22" s="34"/>
      <c r="U22" s="34"/>
      <c r="V22" s="33"/>
      <c r="W22" s="42"/>
      <c r="X22" s="35"/>
      <c r="Y22" s="36">
        <f t="shared" si="6"/>
        <v>8</v>
      </c>
      <c r="Z22" s="45"/>
      <c r="AA22" s="38">
        <f t="shared" si="7"/>
        <v>8.125</v>
      </c>
      <c r="AB22" s="43"/>
      <c r="AC22" s="43"/>
      <c r="AD22" s="43"/>
      <c r="AE22" s="43"/>
    </row>
    <row r="23" spans="1:31" ht="15.75" customHeight="1" x14ac:dyDescent="0.3">
      <c r="A23" s="56">
        <v>5</v>
      </c>
      <c r="B23" s="23">
        <f t="shared" si="8"/>
        <v>6</v>
      </c>
      <c r="C23" s="7"/>
      <c r="D23" s="24" t="s">
        <v>53</v>
      </c>
      <c r="E23" s="24" t="s">
        <v>54</v>
      </c>
      <c r="F23" s="25" t="s">
        <v>45</v>
      </c>
      <c r="G23" s="26">
        <f t="shared" si="5"/>
        <v>64</v>
      </c>
      <c r="H23" s="39">
        <v>20</v>
      </c>
      <c r="I23" s="28"/>
      <c r="J23" s="28"/>
      <c r="K23" s="30">
        <v>5</v>
      </c>
      <c r="L23" s="28"/>
      <c r="M23" s="30">
        <v>6</v>
      </c>
      <c r="N23" s="30">
        <v>7</v>
      </c>
      <c r="O23" s="32">
        <v>6</v>
      </c>
      <c r="P23" s="32">
        <v>6</v>
      </c>
      <c r="Q23" s="32">
        <v>7</v>
      </c>
      <c r="R23" s="32">
        <v>2</v>
      </c>
      <c r="S23" s="32">
        <v>5</v>
      </c>
      <c r="T23" s="34"/>
      <c r="U23" s="34"/>
      <c r="V23" s="34"/>
      <c r="W23" s="34"/>
      <c r="X23" s="35"/>
      <c r="Y23" s="36">
        <f t="shared" si="6"/>
        <v>9</v>
      </c>
      <c r="Z23" s="37"/>
      <c r="AA23" s="38">
        <f t="shared" si="7"/>
        <v>7.1111111111111107</v>
      </c>
      <c r="AB23" s="5"/>
      <c r="AC23" s="5"/>
      <c r="AD23" s="5"/>
      <c r="AE23" s="5"/>
    </row>
    <row r="24" spans="1:31" ht="15.75" customHeight="1" x14ac:dyDescent="0.3">
      <c r="A24" s="56">
        <v>6</v>
      </c>
      <c r="B24" s="23">
        <f t="shared" si="8"/>
        <v>7</v>
      </c>
      <c r="C24" s="7"/>
      <c r="D24" s="24" t="s">
        <v>55</v>
      </c>
      <c r="E24" s="24" t="s">
        <v>56</v>
      </c>
      <c r="F24" s="25" t="s">
        <v>45</v>
      </c>
      <c r="G24" s="26">
        <f t="shared" si="5"/>
        <v>50</v>
      </c>
      <c r="H24" s="30">
        <v>12</v>
      </c>
      <c r="I24" s="28">
        <v>3</v>
      </c>
      <c r="J24" s="28">
        <v>4</v>
      </c>
      <c r="K24" s="30">
        <v>6</v>
      </c>
      <c r="L24" s="28"/>
      <c r="M24" s="30">
        <v>14</v>
      </c>
      <c r="N24" s="28"/>
      <c r="O24" s="32">
        <v>10</v>
      </c>
      <c r="P24" s="32"/>
      <c r="Q24" s="32"/>
      <c r="R24" s="32">
        <v>1</v>
      </c>
      <c r="S24" s="32"/>
      <c r="T24" s="42"/>
      <c r="U24" s="34"/>
      <c r="V24" s="41"/>
      <c r="W24" s="42"/>
      <c r="X24" s="35"/>
      <c r="Y24" s="36">
        <f t="shared" si="6"/>
        <v>7</v>
      </c>
      <c r="Z24" s="45"/>
      <c r="AA24" s="38">
        <f t="shared" si="7"/>
        <v>7.1428571428571432</v>
      </c>
      <c r="AB24" s="5"/>
      <c r="AC24" s="5"/>
      <c r="AD24" s="5"/>
      <c r="AE24" s="5"/>
    </row>
    <row r="25" spans="1:31" ht="15.75" customHeight="1" x14ac:dyDescent="0.3">
      <c r="A25" s="56">
        <v>8</v>
      </c>
      <c r="B25" s="23">
        <f t="shared" si="8"/>
        <v>8</v>
      </c>
      <c r="C25" s="7"/>
      <c r="D25" s="24" t="s">
        <v>34</v>
      </c>
      <c r="E25" s="24" t="s">
        <v>57</v>
      </c>
      <c r="F25" s="25" t="s">
        <v>45</v>
      </c>
      <c r="G25" s="26">
        <f t="shared" si="5"/>
        <v>45</v>
      </c>
      <c r="H25" s="28">
        <v>6</v>
      </c>
      <c r="I25" s="34"/>
      <c r="J25" s="39">
        <v>10</v>
      </c>
      <c r="K25" s="30">
        <v>4</v>
      </c>
      <c r="L25" s="28"/>
      <c r="M25" s="30">
        <v>8</v>
      </c>
      <c r="N25" s="39"/>
      <c r="O25" s="32">
        <v>14</v>
      </c>
      <c r="P25" s="34"/>
      <c r="Q25" s="32"/>
      <c r="R25" s="32">
        <v>3</v>
      </c>
      <c r="S25" s="32"/>
      <c r="T25" s="34"/>
      <c r="U25" s="34"/>
      <c r="V25" s="42"/>
      <c r="W25" s="42"/>
      <c r="X25" s="35"/>
      <c r="Y25" s="36">
        <f t="shared" si="6"/>
        <v>6</v>
      </c>
      <c r="Z25" s="45"/>
      <c r="AA25" s="38">
        <f t="shared" si="7"/>
        <v>7.5</v>
      </c>
      <c r="AB25" s="5"/>
      <c r="AC25" s="5"/>
      <c r="AD25" s="5"/>
      <c r="AE25" s="5"/>
    </row>
    <row r="26" spans="1:31" ht="15.75" customHeight="1" x14ac:dyDescent="0.3">
      <c r="A26" s="56">
        <v>10</v>
      </c>
      <c r="B26" s="23">
        <f t="shared" si="8"/>
        <v>9</v>
      </c>
      <c r="C26" s="7"/>
      <c r="D26" s="24" t="s">
        <v>58</v>
      </c>
      <c r="E26" s="24" t="s">
        <v>54</v>
      </c>
      <c r="F26" s="25" t="s">
        <v>45</v>
      </c>
      <c r="G26" s="26">
        <f t="shared" si="5"/>
        <v>11</v>
      </c>
      <c r="H26" s="28">
        <v>2</v>
      </c>
      <c r="I26" s="28"/>
      <c r="J26" s="28"/>
      <c r="K26" s="30">
        <v>1</v>
      </c>
      <c r="L26" s="28"/>
      <c r="M26" s="28"/>
      <c r="N26" s="28"/>
      <c r="O26" s="40"/>
      <c r="P26" s="33"/>
      <c r="Q26" s="32">
        <v>4</v>
      </c>
      <c r="R26" s="32">
        <v>4</v>
      </c>
      <c r="S26" s="32"/>
      <c r="T26" s="42"/>
      <c r="U26" s="42"/>
      <c r="V26" s="42"/>
      <c r="W26" s="34"/>
      <c r="X26" s="35"/>
      <c r="Y26" s="36">
        <f t="shared" si="6"/>
        <v>4</v>
      </c>
      <c r="Z26" s="45"/>
      <c r="AA26" s="38">
        <f t="shared" si="7"/>
        <v>2.75</v>
      </c>
      <c r="AB26" s="5"/>
      <c r="AC26" s="5"/>
      <c r="AD26" s="5"/>
      <c r="AE26" s="5"/>
    </row>
    <row r="27" spans="1:31" ht="15.75" customHeight="1" x14ac:dyDescent="0.3">
      <c r="A27" s="56">
        <v>13</v>
      </c>
      <c r="B27" s="23">
        <f t="shared" si="8"/>
        <v>10</v>
      </c>
      <c r="C27" s="7"/>
      <c r="D27" s="24" t="s">
        <v>59</v>
      </c>
      <c r="E27" s="24" t="s">
        <v>60</v>
      </c>
      <c r="F27" s="25" t="s">
        <v>45</v>
      </c>
      <c r="G27" s="26">
        <f t="shared" si="5"/>
        <v>11</v>
      </c>
      <c r="H27" s="41"/>
      <c r="I27" s="28">
        <v>1</v>
      </c>
      <c r="J27" s="28"/>
      <c r="K27" s="28"/>
      <c r="L27" s="28"/>
      <c r="M27" s="28"/>
      <c r="N27" s="28"/>
      <c r="O27" s="32">
        <v>4</v>
      </c>
      <c r="P27" s="41"/>
      <c r="Q27" s="32"/>
      <c r="R27" s="32">
        <v>6</v>
      </c>
      <c r="S27" s="32"/>
      <c r="T27" s="42"/>
      <c r="U27" s="42"/>
      <c r="V27" s="42"/>
      <c r="W27" s="42"/>
      <c r="X27" s="35"/>
      <c r="Y27" s="36">
        <f t="shared" si="6"/>
        <v>3</v>
      </c>
      <c r="Z27" s="4"/>
      <c r="AA27" s="60">
        <f t="shared" si="7"/>
        <v>3.6666666666666665</v>
      </c>
      <c r="AB27" s="5"/>
      <c r="AC27" s="5"/>
      <c r="AD27" s="5"/>
      <c r="AE27" s="5"/>
    </row>
    <row r="28" spans="1:31" ht="15.75" customHeight="1" x14ac:dyDescent="0.3">
      <c r="A28" s="56">
        <v>9</v>
      </c>
      <c r="B28" s="23">
        <f t="shared" si="8"/>
        <v>11</v>
      </c>
      <c r="C28" s="7"/>
      <c r="D28" s="24" t="s">
        <v>61</v>
      </c>
      <c r="E28" s="61" t="s">
        <v>62</v>
      </c>
      <c r="F28" s="62" t="s">
        <v>45</v>
      </c>
      <c r="G28" s="26">
        <f t="shared" si="5"/>
        <v>8</v>
      </c>
      <c r="H28" s="41"/>
      <c r="I28" s="42"/>
      <c r="J28" s="34"/>
      <c r="K28" s="30">
        <v>8</v>
      </c>
      <c r="L28" s="42"/>
      <c r="M28" s="33"/>
      <c r="N28" s="34"/>
      <c r="O28" s="40"/>
      <c r="P28" s="34"/>
      <c r="Q28" s="40"/>
      <c r="R28" s="40"/>
      <c r="S28" s="40"/>
      <c r="T28" s="34"/>
      <c r="U28" s="34"/>
      <c r="V28" s="41"/>
      <c r="W28" s="34"/>
      <c r="X28" s="35"/>
      <c r="Y28" s="36">
        <f t="shared" si="6"/>
        <v>1</v>
      </c>
      <c r="Z28" s="37"/>
      <c r="AA28" s="63">
        <f t="shared" si="7"/>
        <v>8</v>
      </c>
      <c r="AB28" s="5"/>
      <c r="AC28" s="5"/>
      <c r="AD28" s="5"/>
      <c r="AE28" s="5"/>
    </row>
    <row r="29" spans="1:31" ht="15.75" customHeight="1" x14ac:dyDescent="0.3">
      <c r="A29" s="56">
        <v>11</v>
      </c>
      <c r="B29" s="23">
        <f t="shared" si="8"/>
        <v>12</v>
      </c>
      <c r="C29" s="7"/>
      <c r="D29" s="24" t="s">
        <v>63</v>
      </c>
      <c r="E29" s="24" t="s">
        <v>64</v>
      </c>
      <c r="F29" s="25" t="s">
        <v>45</v>
      </c>
      <c r="G29" s="26">
        <f t="shared" si="5"/>
        <v>6</v>
      </c>
      <c r="H29" s="28">
        <v>4</v>
      </c>
      <c r="I29" s="58">
        <v>2</v>
      </c>
      <c r="J29" s="58"/>
      <c r="K29" s="58"/>
      <c r="L29" s="58"/>
      <c r="M29" s="58"/>
      <c r="N29" s="58"/>
      <c r="O29" s="40"/>
      <c r="P29" s="42"/>
      <c r="Q29" s="40"/>
      <c r="R29" s="40"/>
      <c r="S29" s="40"/>
      <c r="T29" s="42"/>
      <c r="U29" s="42"/>
      <c r="V29" s="42"/>
      <c r="W29" s="34"/>
      <c r="X29" s="35"/>
      <c r="Y29" s="36">
        <f t="shared" si="6"/>
        <v>2</v>
      </c>
      <c r="Z29" s="37"/>
      <c r="AA29" s="38">
        <f t="shared" si="7"/>
        <v>3</v>
      </c>
      <c r="AB29" s="5"/>
      <c r="AC29" s="5"/>
      <c r="AD29" s="5"/>
      <c r="AE29" s="5"/>
    </row>
    <row r="30" spans="1:31" ht="15.75" customHeight="1" x14ac:dyDescent="0.3">
      <c r="A30" s="56">
        <v>12</v>
      </c>
      <c r="B30" s="23">
        <f t="shared" si="8"/>
        <v>13</v>
      </c>
      <c r="C30" s="7"/>
      <c r="D30" s="24" t="s">
        <v>65</v>
      </c>
      <c r="E30" s="24" t="s">
        <v>66</v>
      </c>
      <c r="F30" s="25" t="s">
        <v>45</v>
      </c>
      <c r="G30" s="26">
        <f t="shared" si="5"/>
        <v>5</v>
      </c>
      <c r="H30" s="34"/>
      <c r="I30" s="58">
        <v>5</v>
      </c>
      <c r="J30" s="58"/>
      <c r="K30" s="30"/>
      <c r="L30" s="58"/>
      <c r="M30" s="58"/>
      <c r="N30" s="58"/>
      <c r="O30" s="40"/>
      <c r="P30" s="41"/>
      <c r="Q30" s="40"/>
      <c r="R30" s="40"/>
      <c r="S30" s="40"/>
      <c r="T30" s="41"/>
      <c r="U30" s="42"/>
      <c r="V30" s="41"/>
      <c r="W30" s="42"/>
      <c r="X30" s="35"/>
      <c r="Y30" s="36">
        <f t="shared" si="6"/>
        <v>1</v>
      </c>
      <c r="Z30" s="45"/>
      <c r="AA30" s="38">
        <f t="shared" si="7"/>
        <v>5</v>
      </c>
      <c r="AB30" s="5"/>
      <c r="AC30" s="5"/>
      <c r="AD30" s="5"/>
      <c r="AE30" s="5"/>
    </row>
    <row r="31" spans="1:31" ht="15.75" customHeight="1" x14ac:dyDescent="0.3">
      <c r="A31" s="22">
        <v>14</v>
      </c>
      <c r="B31" s="23">
        <f t="shared" si="8"/>
        <v>14</v>
      </c>
      <c r="C31" s="7"/>
      <c r="D31" s="24" t="s">
        <v>36</v>
      </c>
      <c r="E31" s="24" t="s">
        <v>67</v>
      </c>
      <c r="F31" s="64" t="s">
        <v>45</v>
      </c>
      <c r="G31" s="26">
        <f t="shared" si="5"/>
        <v>0</v>
      </c>
      <c r="H31" s="34"/>
      <c r="I31" s="42"/>
      <c r="J31" s="34"/>
      <c r="K31" s="34"/>
      <c r="L31" s="42"/>
      <c r="M31" s="34"/>
      <c r="N31" s="42"/>
      <c r="O31" s="40"/>
      <c r="P31" s="41"/>
      <c r="Q31" s="34"/>
      <c r="R31" s="34"/>
      <c r="S31" s="34"/>
      <c r="T31" s="34"/>
      <c r="U31" s="34"/>
      <c r="V31" s="42"/>
      <c r="W31" s="42"/>
      <c r="X31" s="35"/>
      <c r="Y31" s="36">
        <f t="shared" si="6"/>
        <v>0</v>
      </c>
      <c r="Z31" s="47"/>
      <c r="AA31" s="48" t="e">
        <f t="shared" si="7"/>
        <v>#DIV/0!</v>
      </c>
      <c r="AB31" s="5"/>
      <c r="AC31" s="5"/>
      <c r="AD31" s="5"/>
      <c r="AE31" s="5"/>
    </row>
    <row r="32" spans="1:31" ht="15.75" customHeight="1" x14ac:dyDescent="0.3">
      <c r="A32" s="22">
        <v>15</v>
      </c>
      <c r="B32" s="23">
        <f t="shared" si="8"/>
        <v>15</v>
      </c>
      <c r="C32" s="7"/>
      <c r="D32" s="24" t="s">
        <v>68</v>
      </c>
      <c r="E32" s="24" t="s">
        <v>69</v>
      </c>
      <c r="F32" s="25" t="s">
        <v>45</v>
      </c>
      <c r="G32" s="26">
        <f t="shared" si="5"/>
        <v>0</v>
      </c>
      <c r="H32" s="34"/>
      <c r="I32" s="42"/>
      <c r="J32" s="42"/>
      <c r="K32" s="34"/>
      <c r="L32" s="34"/>
      <c r="M32" s="34"/>
      <c r="N32" s="34"/>
      <c r="O32" s="65"/>
      <c r="P32" s="41"/>
      <c r="Q32" s="41"/>
      <c r="R32" s="41"/>
      <c r="S32" s="41"/>
      <c r="T32" s="42"/>
      <c r="U32" s="42"/>
      <c r="V32" s="42"/>
      <c r="W32" s="42"/>
      <c r="X32" s="35"/>
      <c r="Y32" s="36">
        <f t="shared" si="6"/>
        <v>0</v>
      </c>
      <c r="Z32" s="4"/>
      <c r="AA32" s="48" t="e">
        <f t="shared" si="7"/>
        <v>#DIV/0!</v>
      </c>
      <c r="AB32" s="5"/>
      <c r="AC32" s="5"/>
      <c r="AD32" s="5"/>
      <c r="AE32" s="5"/>
    </row>
    <row r="33" spans="1:31" ht="15.75" customHeight="1" x14ac:dyDescent="0.3">
      <c r="A33" s="22">
        <v>16</v>
      </c>
      <c r="B33" s="23">
        <f t="shared" si="8"/>
        <v>16</v>
      </c>
      <c r="C33" s="7"/>
      <c r="D33" s="24" t="s">
        <v>38</v>
      </c>
      <c r="E33" s="24" t="s">
        <v>70</v>
      </c>
      <c r="F33" s="25" t="s">
        <v>45</v>
      </c>
      <c r="G33" s="26">
        <f t="shared" si="5"/>
        <v>0</v>
      </c>
      <c r="H33" s="42"/>
      <c r="I33" s="34"/>
      <c r="J33" s="34"/>
      <c r="K33" s="33"/>
      <c r="L33" s="33"/>
      <c r="M33" s="33"/>
      <c r="N33" s="41"/>
      <c r="O33" s="33"/>
      <c r="P33" s="33"/>
      <c r="Q33" s="41"/>
      <c r="R33" s="41"/>
      <c r="S33" s="41"/>
      <c r="T33" s="42"/>
      <c r="U33" s="34"/>
      <c r="V33" s="42"/>
      <c r="W33" s="42"/>
      <c r="X33" s="66"/>
      <c r="Y33" s="36">
        <f t="shared" si="6"/>
        <v>0</v>
      </c>
      <c r="Z33" s="4"/>
      <c r="AA33" s="48" t="e">
        <f t="shared" si="7"/>
        <v>#DIV/0!</v>
      </c>
      <c r="AB33" s="5"/>
      <c r="AC33" s="5"/>
      <c r="AD33" s="5"/>
      <c r="AE33" s="5"/>
    </row>
    <row r="34" spans="1:31" ht="15.75" customHeight="1" x14ac:dyDescent="0.3">
      <c r="A34" s="22">
        <v>17</v>
      </c>
      <c r="B34" s="23">
        <f t="shared" si="8"/>
        <v>17</v>
      </c>
      <c r="C34" s="7"/>
      <c r="D34" s="24" t="s">
        <v>71</v>
      </c>
      <c r="E34" s="67" t="s">
        <v>72</v>
      </c>
      <c r="F34" s="25" t="s">
        <v>45</v>
      </c>
      <c r="G34" s="26">
        <f t="shared" si="5"/>
        <v>0</v>
      </c>
      <c r="H34" s="41"/>
      <c r="I34" s="42"/>
      <c r="J34" s="34"/>
      <c r="K34" s="42"/>
      <c r="L34" s="42"/>
      <c r="M34" s="33"/>
      <c r="N34" s="34"/>
      <c r="O34" s="34"/>
      <c r="P34" s="34"/>
      <c r="Q34" s="42"/>
      <c r="R34" s="42"/>
      <c r="S34" s="34"/>
      <c r="T34" s="34"/>
      <c r="U34" s="34"/>
      <c r="V34" s="42"/>
      <c r="W34" s="42"/>
      <c r="X34" s="35"/>
      <c r="Y34" s="36">
        <f t="shared" si="6"/>
        <v>0</v>
      </c>
      <c r="Z34" s="4"/>
      <c r="AA34" s="48" t="e">
        <f t="shared" si="7"/>
        <v>#DIV/0!</v>
      </c>
      <c r="AB34" s="5"/>
      <c r="AC34" s="5"/>
      <c r="AD34" s="5"/>
      <c r="AE34" s="5"/>
    </row>
    <row r="35" spans="1:31" ht="15.75" customHeight="1" x14ac:dyDescent="0.3">
      <c r="A35" s="22">
        <v>18</v>
      </c>
      <c r="B35" s="23">
        <f t="shared" si="8"/>
        <v>18</v>
      </c>
      <c r="C35" s="7"/>
      <c r="D35" s="24" t="s">
        <v>40</v>
      </c>
      <c r="E35" s="24" t="s">
        <v>73</v>
      </c>
      <c r="F35" s="25" t="s">
        <v>45</v>
      </c>
      <c r="G35" s="26">
        <f t="shared" si="5"/>
        <v>0</v>
      </c>
      <c r="H35" s="34"/>
      <c r="I35" s="34"/>
      <c r="J35" s="34"/>
      <c r="K35" s="33"/>
      <c r="L35" s="42"/>
      <c r="M35" s="33"/>
      <c r="N35" s="34"/>
      <c r="O35" s="42"/>
      <c r="P35" s="34"/>
      <c r="Q35" s="42"/>
      <c r="R35" s="42"/>
      <c r="S35" s="42"/>
      <c r="T35" s="34"/>
      <c r="U35" s="34"/>
      <c r="V35" s="42"/>
      <c r="W35" s="42"/>
      <c r="X35" s="35"/>
      <c r="Y35" s="36">
        <f t="shared" si="6"/>
        <v>0</v>
      </c>
      <c r="Z35" s="4"/>
      <c r="AA35" s="48" t="e">
        <f t="shared" si="7"/>
        <v>#DIV/0!</v>
      </c>
      <c r="AB35" s="5"/>
      <c r="AC35" s="5"/>
      <c r="AD35" s="5"/>
      <c r="AE35" s="5"/>
    </row>
    <row r="36" spans="1:31" ht="15.75" customHeight="1" x14ac:dyDescent="0.3">
      <c r="A36" s="22">
        <v>19</v>
      </c>
      <c r="B36" s="23">
        <f t="shared" si="8"/>
        <v>19</v>
      </c>
      <c r="C36" s="7"/>
      <c r="D36" s="49"/>
      <c r="E36" s="68"/>
      <c r="F36" s="25" t="s">
        <v>45</v>
      </c>
      <c r="G36" s="26">
        <f t="shared" si="5"/>
        <v>0</v>
      </c>
      <c r="H36" s="33"/>
      <c r="I36" s="34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5"/>
      <c r="Y36" s="36">
        <f t="shared" si="6"/>
        <v>0</v>
      </c>
      <c r="Z36" s="47"/>
      <c r="AA36" s="48" t="e">
        <f t="shared" si="7"/>
        <v>#DIV/0!</v>
      </c>
      <c r="AB36" s="5"/>
      <c r="AC36" s="5"/>
      <c r="AD36" s="5"/>
      <c r="AE36" s="5"/>
    </row>
    <row r="37" spans="1:31" ht="15.75" customHeight="1" x14ac:dyDescent="0.3">
      <c r="A37" s="22">
        <v>20</v>
      </c>
      <c r="B37" s="23">
        <f t="shared" si="8"/>
        <v>20</v>
      </c>
      <c r="C37" s="7"/>
      <c r="D37" s="69"/>
      <c r="E37" s="69"/>
      <c r="F37" s="25" t="s">
        <v>45</v>
      </c>
      <c r="G37" s="26">
        <f t="shared" si="5"/>
        <v>0</v>
      </c>
      <c r="H37" s="42"/>
      <c r="I37" s="34"/>
      <c r="J37" s="34"/>
      <c r="K37" s="34"/>
      <c r="L37" s="42"/>
      <c r="M37" s="34"/>
      <c r="N37" s="42"/>
      <c r="O37" s="42"/>
      <c r="P37" s="42"/>
      <c r="Q37" s="33"/>
      <c r="R37" s="33"/>
      <c r="S37" s="33"/>
      <c r="T37" s="34"/>
      <c r="U37" s="42"/>
      <c r="V37" s="42"/>
      <c r="W37" s="34"/>
      <c r="X37" s="35"/>
      <c r="Y37" s="36">
        <f t="shared" si="6"/>
        <v>0</v>
      </c>
      <c r="Z37" s="4"/>
      <c r="AA37" s="48" t="e">
        <f t="shared" si="7"/>
        <v>#DIV/0!</v>
      </c>
      <c r="AB37" s="5"/>
      <c r="AC37" s="5"/>
      <c r="AD37" s="5"/>
      <c r="AE37" s="5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70"/>
      <c r="O38" s="1"/>
      <c r="P38" s="71"/>
      <c r="Q38" s="54"/>
      <c r="R38" s="54"/>
      <c r="S38" s="54"/>
      <c r="T38" s="54"/>
      <c r="U38" s="54"/>
      <c r="V38" s="54"/>
      <c r="W38" s="54"/>
      <c r="X38" s="5"/>
      <c r="Y38" s="54"/>
      <c r="Z38" s="54"/>
      <c r="AA38" s="72"/>
      <c r="AB38" s="5"/>
      <c r="AC38" s="5"/>
      <c r="AD38" s="5"/>
      <c r="AE38" s="5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70"/>
      <c r="M39" s="70"/>
      <c r="N39" s="1"/>
      <c r="O39" s="1"/>
      <c r="P39" s="54"/>
      <c r="Q39" s="54"/>
      <c r="R39" s="54"/>
      <c r="S39" s="54"/>
      <c r="T39" s="54"/>
      <c r="U39" s="54"/>
      <c r="V39" s="54"/>
      <c r="W39" s="54"/>
      <c r="X39" s="5"/>
      <c r="Y39" s="54"/>
      <c r="Z39" s="54"/>
      <c r="AA39" s="72"/>
      <c r="AB39" s="5"/>
      <c r="AC39" s="5"/>
      <c r="AD39" s="5"/>
      <c r="AE39" s="5"/>
    </row>
    <row r="40" spans="1:31" ht="17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4"/>
      <c r="Q40" s="54"/>
      <c r="R40" s="54"/>
      <c r="S40" s="54"/>
      <c r="T40" s="54"/>
      <c r="U40" s="54"/>
      <c r="V40" s="54"/>
      <c r="W40" s="54"/>
      <c r="X40" s="5"/>
      <c r="Y40" s="54"/>
      <c r="Z40" s="54"/>
      <c r="AA40" s="5"/>
      <c r="AB40" s="5"/>
      <c r="AC40" s="5"/>
      <c r="AD40" s="5"/>
      <c r="AE40" s="5"/>
    </row>
    <row r="41" spans="1:31" ht="17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4"/>
      <c r="Q41" s="54"/>
      <c r="R41" s="54"/>
      <c r="S41" s="54"/>
      <c r="T41" s="54"/>
      <c r="U41" s="54"/>
      <c r="V41" s="54"/>
      <c r="W41" s="54"/>
      <c r="X41" s="5"/>
      <c r="Y41" s="54"/>
      <c r="Z41" s="54"/>
      <c r="AA41" s="5"/>
      <c r="AB41" s="5"/>
      <c r="AC41" s="5"/>
      <c r="AD41" s="5"/>
      <c r="AE41" s="5"/>
    </row>
    <row r="42" spans="1:31" ht="17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4"/>
      <c r="Q42" s="54"/>
      <c r="R42" s="54"/>
      <c r="S42" s="54"/>
      <c r="T42" s="54"/>
      <c r="U42" s="54"/>
      <c r="V42" s="54"/>
      <c r="W42" s="54"/>
      <c r="X42" s="5"/>
      <c r="Y42" s="54"/>
      <c r="Z42" s="54"/>
      <c r="AA42" s="5"/>
      <c r="AB42" s="5"/>
      <c r="AC42" s="5"/>
      <c r="AD42" s="5"/>
      <c r="AE42" s="5"/>
    </row>
    <row r="43" spans="1:31" ht="17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4"/>
      <c r="Q43" s="54"/>
      <c r="R43" s="54"/>
      <c r="S43" s="54"/>
      <c r="T43" s="54"/>
      <c r="U43" s="54"/>
      <c r="V43" s="54"/>
      <c r="W43" s="54"/>
      <c r="X43" s="5"/>
      <c r="Y43" s="54"/>
      <c r="Z43" s="54"/>
      <c r="AA43" s="5"/>
      <c r="AB43" s="5"/>
      <c r="AC43" s="5"/>
      <c r="AD43" s="5"/>
      <c r="AE43" s="5"/>
    </row>
    <row r="44" spans="1:31" ht="17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4"/>
      <c r="Q44" s="54"/>
      <c r="R44" s="54"/>
      <c r="S44" s="54"/>
      <c r="T44" s="54"/>
      <c r="U44" s="54"/>
      <c r="V44" s="54"/>
      <c r="W44" s="54"/>
      <c r="X44" s="5"/>
      <c r="Y44" s="54"/>
      <c r="Z44" s="54"/>
      <c r="AA44" s="5"/>
      <c r="AB44" s="5"/>
      <c r="AC44" s="5"/>
      <c r="AD44" s="5"/>
      <c r="AE44" s="5"/>
    </row>
    <row r="45" spans="1:31" ht="17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4"/>
      <c r="Q45" s="54"/>
      <c r="R45" s="54"/>
      <c r="S45" s="54"/>
      <c r="T45" s="54"/>
      <c r="U45" s="54"/>
      <c r="V45" s="54"/>
      <c r="W45" s="54"/>
      <c r="X45" s="5"/>
      <c r="Y45" s="54"/>
      <c r="Z45" s="54"/>
      <c r="AA45" s="5"/>
      <c r="AB45" s="5"/>
      <c r="AC45" s="5"/>
      <c r="AD45" s="5"/>
      <c r="AE45" s="5"/>
    </row>
    <row r="46" spans="1:31" ht="17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4"/>
      <c r="Q46" s="54"/>
      <c r="R46" s="54"/>
      <c r="S46" s="54"/>
      <c r="T46" s="54"/>
      <c r="U46" s="54"/>
      <c r="V46" s="54"/>
      <c r="W46" s="54"/>
      <c r="X46" s="5"/>
      <c r="Y46" s="54"/>
      <c r="Z46" s="54"/>
      <c r="AA46" s="5"/>
      <c r="AB46" s="5"/>
      <c r="AC46" s="5"/>
      <c r="AD46" s="5"/>
      <c r="AE46" s="5"/>
    </row>
    <row r="47" spans="1:31" ht="17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4"/>
      <c r="Q47" s="54"/>
      <c r="R47" s="54"/>
      <c r="S47" s="54"/>
      <c r="T47" s="54"/>
      <c r="U47" s="54"/>
      <c r="V47" s="54"/>
      <c r="W47" s="54"/>
      <c r="X47" s="5"/>
      <c r="Y47" s="54"/>
      <c r="Z47" s="54"/>
      <c r="AA47" s="5"/>
      <c r="AB47" s="5"/>
      <c r="AC47" s="5"/>
      <c r="AD47" s="5"/>
      <c r="AE47" s="5"/>
    </row>
    <row r="48" spans="1:31" ht="17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4"/>
      <c r="Q48" s="54"/>
      <c r="R48" s="54"/>
      <c r="S48" s="54"/>
      <c r="T48" s="54"/>
      <c r="U48" s="54"/>
      <c r="V48" s="54"/>
      <c r="W48" s="54"/>
      <c r="X48" s="5"/>
      <c r="Y48" s="54"/>
      <c r="Z48" s="54"/>
      <c r="AA48" s="5"/>
      <c r="AB48" s="5"/>
      <c r="AC48" s="5"/>
      <c r="AD48" s="5"/>
      <c r="AE48" s="5"/>
    </row>
    <row r="49" spans="1:31" ht="17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4"/>
      <c r="Q49" s="54"/>
      <c r="R49" s="54"/>
      <c r="S49" s="54"/>
      <c r="T49" s="54"/>
      <c r="U49" s="54"/>
      <c r="V49" s="54"/>
      <c r="W49" s="54"/>
      <c r="X49" s="5"/>
      <c r="Y49" s="54"/>
      <c r="Z49" s="54"/>
      <c r="AA49" s="5"/>
      <c r="AB49" s="5"/>
      <c r="AC49" s="5"/>
      <c r="AD49" s="5"/>
      <c r="AE49" s="5"/>
    </row>
    <row r="50" spans="1:31" ht="17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4"/>
      <c r="Q50" s="54"/>
      <c r="R50" s="54"/>
      <c r="S50" s="54"/>
      <c r="T50" s="54"/>
      <c r="U50" s="54"/>
      <c r="V50" s="54"/>
      <c r="W50" s="54"/>
      <c r="X50" s="5"/>
      <c r="Y50" s="54"/>
      <c r="Z50" s="54"/>
      <c r="AA50" s="5"/>
      <c r="AB50" s="5"/>
      <c r="AC50" s="5"/>
      <c r="AD50" s="5"/>
      <c r="AE50" s="5"/>
    </row>
    <row r="51" spans="1:31" ht="17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4"/>
      <c r="Q51" s="54"/>
      <c r="R51" s="54"/>
      <c r="S51" s="54"/>
      <c r="T51" s="54"/>
      <c r="U51" s="54"/>
      <c r="V51" s="54"/>
      <c r="W51" s="54"/>
      <c r="X51" s="5"/>
      <c r="Y51" s="54"/>
      <c r="Z51" s="54"/>
      <c r="AA51" s="5"/>
      <c r="AB51" s="5"/>
      <c r="AC51" s="5"/>
      <c r="AD51" s="5"/>
      <c r="AE51" s="5"/>
    </row>
    <row r="52" spans="1:31" ht="17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4"/>
      <c r="Q52" s="54"/>
      <c r="R52" s="54"/>
      <c r="S52" s="54"/>
      <c r="T52" s="54"/>
      <c r="U52" s="54"/>
      <c r="V52" s="54"/>
      <c r="W52" s="54"/>
      <c r="X52" s="5"/>
      <c r="Y52" s="54"/>
      <c r="Z52" s="54"/>
      <c r="AA52" s="5"/>
      <c r="AB52" s="5"/>
      <c r="AC52" s="5"/>
      <c r="AD52" s="5"/>
      <c r="AE52" s="5"/>
    </row>
    <row r="53" spans="1:31" ht="17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4"/>
      <c r="Q53" s="54"/>
      <c r="R53" s="54"/>
      <c r="S53" s="54"/>
      <c r="T53" s="54"/>
      <c r="U53" s="54"/>
      <c r="V53" s="54"/>
      <c r="W53" s="54"/>
      <c r="X53" s="5"/>
      <c r="Y53" s="54"/>
      <c r="Z53" s="54"/>
      <c r="AA53" s="5"/>
      <c r="AB53" s="5"/>
      <c r="AC53" s="5"/>
      <c r="AD53" s="5"/>
      <c r="AE53" s="5"/>
    </row>
    <row r="54" spans="1:31" ht="17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4"/>
      <c r="Q54" s="54"/>
      <c r="R54" s="54"/>
      <c r="S54" s="54"/>
      <c r="T54" s="54"/>
      <c r="U54" s="54"/>
      <c r="V54" s="54"/>
      <c r="W54" s="54"/>
      <c r="X54" s="5"/>
      <c r="Y54" s="54"/>
      <c r="Z54" s="54"/>
      <c r="AA54" s="5"/>
      <c r="AB54" s="5"/>
      <c r="AC54" s="5"/>
      <c r="AD54" s="5"/>
      <c r="AE54" s="5"/>
    </row>
    <row r="55" spans="1:31" ht="17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4"/>
      <c r="Q55" s="54"/>
      <c r="R55" s="54"/>
      <c r="S55" s="54"/>
      <c r="T55" s="54"/>
      <c r="U55" s="54"/>
      <c r="V55" s="54"/>
      <c r="W55" s="54"/>
      <c r="X55" s="5"/>
      <c r="Y55" s="54"/>
      <c r="Z55" s="54"/>
      <c r="AA55" s="5"/>
      <c r="AB55" s="5"/>
      <c r="AC55" s="5"/>
      <c r="AD55" s="5"/>
      <c r="AE55" s="5"/>
    </row>
    <row r="56" spans="1:31" ht="17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4"/>
      <c r="Q56" s="54"/>
      <c r="R56" s="54"/>
      <c r="S56" s="54"/>
      <c r="T56" s="54"/>
      <c r="U56" s="54"/>
      <c r="V56" s="54"/>
      <c r="W56" s="54"/>
      <c r="X56" s="5"/>
      <c r="Y56" s="54"/>
      <c r="Z56" s="54"/>
      <c r="AA56" s="5"/>
      <c r="AB56" s="5"/>
      <c r="AC56" s="5"/>
      <c r="AD56" s="5"/>
      <c r="AE56" s="5"/>
    </row>
    <row r="57" spans="1:31" ht="17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4"/>
      <c r="Q57" s="54"/>
      <c r="R57" s="54"/>
      <c r="S57" s="54"/>
      <c r="T57" s="54"/>
      <c r="U57" s="54"/>
      <c r="V57" s="54"/>
      <c r="W57" s="54"/>
      <c r="X57" s="5"/>
      <c r="Y57" s="54"/>
      <c r="Z57" s="54"/>
      <c r="AA57" s="5"/>
      <c r="AB57" s="5"/>
      <c r="AC57" s="5"/>
      <c r="AD57" s="5"/>
      <c r="AE57" s="5"/>
    </row>
    <row r="58" spans="1:31" ht="17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4"/>
      <c r="Q58" s="54"/>
      <c r="R58" s="54"/>
      <c r="S58" s="54"/>
      <c r="T58" s="54"/>
      <c r="U58" s="54"/>
      <c r="V58" s="54"/>
      <c r="W58" s="54"/>
      <c r="X58" s="5"/>
      <c r="Y58" s="54"/>
      <c r="Z58" s="54"/>
      <c r="AA58" s="5"/>
      <c r="AB58" s="5"/>
      <c r="AC58" s="5"/>
      <c r="AD58" s="5"/>
      <c r="AE58" s="5"/>
    </row>
    <row r="59" spans="1:31" ht="17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4"/>
      <c r="Q59" s="54"/>
      <c r="R59" s="54"/>
      <c r="S59" s="54"/>
      <c r="T59" s="54"/>
      <c r="U59" s="54"/>
      <c r="V59" s="54"/>
      <c r="W59" s="54"/>
      <c r="X59" s="5"/>
      <c r="Y59" s="54"/>
      <c r="Z59" s="54"/>
      <c r="AA59" s="5"/>
      <c r="AB59" s="5"/>
      <c r="AC59" s="5"/>
      <c r="AD59" s="5"/>
      <c r="AE59" s="5"/>
    </row>
    <row r="60" spans="1:31" ht="17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4"/>
      <c r="Q60" s="54"/>
      <c r="R60" s="54"/>
      <c r="S60" s="54"/>
      <c r="T60" s="54"/>
      <c r="U60" s="54"/>
      <c r="V60" s="54"/>
      <c r="W60" s="54"/>
      <c r="X60" s="5"/>
      <c r="Y60" s="54"/>
      <c r="Z60" s="54"/>
      <c r="AA60" s="5"/>
      <c r="AB60" s="5"/>
      <c r="AC60" s="5"/>
      <c r="AD60" s="5"/>
      <c r="AE60" s="5"/>
    </row>
    <row r="61" spans="1:31" ht="17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4"/>
      <c r="Q61" s="54"/>
      <c r="R61" s="54"/>
      <c r="S61" s="54"/>
      <c r="T61" s="54"/>
      <c r="U61" s="54"/>
      <c r="V61" s="54"/>
      <c r="W61" s="54"/>
      <c r="X61" s="5"/>
      <c r="Y61" s="54"/>
      <c r="Z61" s="54"/>
      <c r="AA61" s="5"/>
      <c r="AB61" s="5"/>
      <c r="AC61" s="5"/>
      <c r="AD61" s="5"/>
      <c r="AE61" s="5"/>
    </row>
    <row r="62" spans="1:31" ht="17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4"/>
      <c r="Q62" s="54"/>
      <c r="R62" s="54"/>
      <c r="S62" s="54"/>
      <c r="T62" s="54"/>
      <c r="U62" s="54"/>
      <c r="V62" s="54"/>
      <c r="W62" s="54"/>
      <c r="X62" s="5"/>
      <c r="Y62" s="54"/>
      <c r="Z62" s="54"/>
      <c r="AA62" s="5"/>
      <c r="AB62" s="5"/>
      <c r="AC62" s="5"/>
      <c r="AD62" s="5"/>
      <c r="AE62" s="5"/>
    </row>
    <row r="63" spans="1:31" ht="17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4"/>
      <c r="Q63" s="54"/>
      <c r="R63" s="54"/>
      <c r="S63" s="54"/>
      <c r="T63" s="54"/>
      <c r="U63" s="54"/>
      <c r="V63" s="54"/>
      <c r="W63" s="54"/>
      <c r="X63" s="5"/>
      <c r="Y63" s="54"/>
      <c r="Z63" s="54"/>
      <c r="AA63" s="5"/>
      <c r="AB63" s="5"/>
      <c r="AC63" s="5"/>
      <c r="AD63" s="5"/>
      <c r="AE63" s="5"/>
    </row>
    <row r="64" spans="1:31" ht="17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4"/>
      <c r="Q64" s="54"/>
      <c r="R64" s="54"/>
      <c r="S64" s="54"/>
      <c r="T64" s="54"/>
      <c r="U64" s="54"/>
      <c r="V64" s="54"/>
      <c r="W64" s="54"/>
      <c r="X64" s="5"/>
      <c r="Y64" s="54"/>
      <c r="Z64" s="54"/>
      <c r="AA64" s="5"/>
      <c r="AB64" s="5"/>
      <c r="AC64" s="5"/>
      <c r="AD64" s="5"/>
      <c r="AE64" s="5"/>
    </row>
    <row r="65" spans="1:31" ht="17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4"/>
      <c r="Q65" s="54"/>
      <c r="R65" s="54"/>
      <c r="S65" s="54"/>
      <c r="T65" s="54"/>
      <c r="U65" s="54"/>
      <c r="V65" s="54"/>
      <c r="W65" s="54"/>
      <c r="X65" s="5"/>
      <c r="Y65" s="54"/>
      <c r="Z65" s="54"/>
      <c r="AA65" s="5"/>
      <c r="AB65" s="5"/>
      <c r="AC65" s="5"/>
      <c r="AD65" s="5"/>
      <c r="AE65" s="5"/>
    </row>
    <row r="66" spans="1:31" ht="17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4"/>
      <c r="Q66" s="54"/>
      <c r="R66" s="54"/>
      <c r="S66" s="54"/>
      <c r="T66" s="54"/>
      <c r="U66" s="54"/>
      <c r="V66" s="54"/>
      <c r="W66" s="54"/>
      <c r="X66" s="5"/>
      <c r="Y66" s="54"/>
      <c r="Z66" s="54"/>
      <c r="AA66" s="5"/>
      <c r="AB66" s="5"/>
      <c r="AC66" s="5"/>
      <c r="AD66" s="5"/>
      <c r="AE66" s="5"/>
    </row>
    <row r="67" spans="1:31" ht="17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4"/>
      <c r="Q67" s="54"/>
      <c r="R67" s="54"/>
      <c r="S67" s="54"/>
      <c r="T67" s="54"/>
      <c r="U67" s="54"/>
      <c r="V67" s="54"/>
      <c r="W67" s="54"/>
      <c r="X67" s="5"/>
      <c r="Y67" s="54"/>
      <c r="Z67" s="54"/>
      <c r="AA67" s="5"/>
      <c r="AB67" s="5"/>
      <c r="AC67" s="5"/>
      <c r="AD67" s="5"/>
      <c r="AE67" s="5"/>
    </row>
    <row r="68" spans="1:31" ht="17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4"/>
      <c r="Q68" s="54"/>
      <c r="R68" s="54"/>
      <c r="S68" s="54"/>
      <c r="T68" s="54"/>
      <c r="U68" s="54"/>
      <c r="V68" s="54"/>
      <c r="W68" s="54"/>
      <c r="X68" s="5"/>
      <c r="Y68" s="54"/>
      <c r="Z68" s="54"/>
      <c r="AA68" s="5"/>
      <c r="AB68" s="5"/>
      <c r="AC68" s="5"/>
      <c r="AD68" s="5"/>
      <c r="AE68" s="5"/>
    </row>
    <row r="69" spans="1:31" ht="17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4"/>
      <c r="Q69" s="54"/>
      <c r="R69" s="54"/>
      <c r="S69" s="54"/>
      <c r="T69" s="54"/>
      <c r="U69" s="54"/>
      <c r="V69" s="54"/>
      <c r="W69" s="54"/>
      <c r="X69" s="5"/>
      <c r="Y69" s="54"/>
      <c r="Z69" s="54"/>
      <c r="AA69" s="5"/>
      <c r="AB69" s="5"/>
      <c r="AC69" s="5"/>
      <c r="AD69" s="5"/>
      <c r="AE69" s="5"/>
    </row>
    <row r="70" spans="1:31" ht="17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4"/>
      <c r="Q70" s="54"/>
      <c r="R70" s="54"/>
      <c r="S70" s="54"/>
      <c r="T70" s="54"/>
      <c r="U70" s="54"/>
      <c r="V70" s="54"/>
      <c r="W70" s="54"/>
      <c r="X70" s="5"/>
      <c r="Y70" s="54"/>
      <c r="Z70" s="54"/>
      <c r="AA70" s="5"/>
      <c r="AB70" s="5"/>
      <c r="AC70" s="5"/>
      <c r="AD70" s="5"/>
      <c r="AE70" s="5"/>
    </row>
    <row r="71" spans="1:31" ht="17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4"/>
      <c r="Q71" s="54"/>
      <c r="R71" s="54"/>
      <c r="S71" s="54"/>
      <c r="T71" s="54"/>
      <c r="U71" s="54"/>
      <c r="V71" s="54"/>
      <c r="W71" s="54"/>
      <c r="X71" s="5"/>
      <c r="Y71" s="54"/>
      <c r="Z71" s="54"/>
      <c r="AA71" s="5"/>
      <c r="AB71" s="5"/>
      <c r="AC71" s="5"/>
      <c r="AD71" s="5"/>
      <c r="AE71" s="5"/>
    </row>
    <row r="72" spans="1:31" ht="17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4"/>
      <c r="Q72" s="54"/>
      <c r="R72" s="54"/>
      <c r="S72" s="54"/>
      <c r="T72" s="54"/>
      <c r="U72" s="54"/>
      <c r="V72" s="54"/>
      <c r="W72" s="54"/>
      <c r="X72" s="5"/>
      <c r="Y72" s="54"/>
      <c r="Z72" s="54"/>
      <c r="AA72" s="5"/>
      <c r="AB72" s="5"/>
      <c r="AC72" s="5"/>
      <c r="AD72" s="5"/>
      <c r="AE72" s="5"/>
    </row>
    <row r="73" spans="1:31" ht="17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4"/>
      <c r="Q73" s="54"/>
      <c r="R73" s="54"/>
      <c r="S73" s="54"/>
      <c r="T73" s="54"/>
      <c r="U73" s="54"/>
      <c r="V73" s="54"/>
      <c r="W73" s="54"/>
      <c r="X73" s="5"/>
      <c r="Y73" s="54"/>
      <c r="Z73" s="54"/>
      <c r="AA73" s="5"/>
      <c r="AB73" s="5"/>
      <c r="AC73" s="5"/>
      <c r="AD73" s="5"/>
      <c r="AE73" s="5"/>
    </row>
    <row r="74" spans="1:31" ht="17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4"/>
      <c r="Q74" s="54"/>
      <c r="R74" s="54"/>
      <c r="S74" s="54"/>
      <c r="T74" s="54"/>
      <c r="U74" s="54"/>
      <c r="V74" s="54"/>
      <c r="W74" s="54"/>
      <c r="X74" s="5"/>
      <c r="Y74" s="54"/>
      <c r="Z74" s="54"/>
      <c r="AA74" s="5"/>
      <c r="AB74" s="5"/>
      <c r="AC74" s="5"/>
      <c r="AD74" s="5"/>
      <c r="AE74" s="5"/>
    </row>
    <row r="75" spans="1:31" ht="17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4"/>
      <c r="Q75" s="54"/>
      <c r="R75" s="54"/>
      <c r="S75" s="54"/>
      <c r="T75" s="54"/>
      <c r="U75" s="54"/>
      <c r="V75" s="54"/>
      <c r="W75" s="54"/>
      <c r="X75" s="5"/>
      <c r="Y75" s="54"/>
      <c r="Z75" s="54"/>
      <c r="AA75" s="5"/>
      <c r="AB75" s="5"/>
      <c r="AC75" s="5"/>
      <c r="AD75" s="5"/>
      <c r="AE75" s="5"/>
    </row>
    <row r="76" spans="1:31" ht="17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4"/>
      <c r="Q76" s="54"/>
      <c r="R76" s="54"/>
      <c r="S76" s="54"/>
      <c r="T76" s="54"/>
      <c r="U76" s="54"/>
      <c r="V76" s="54"/>
      <c r="W76" s="54"/>
      <c r="X76" s="5"/>
      <c r="Y76" s="54"/>
      <c r="Z76" s="54"/>
      <c r="AA76" s="5"/>
      <c r="AB76" s="5"/>
      <c r="AC76" s="5"/>
      <c r="AD76" s="5"/>
      <c r="AE76" s="5"/>
    </row>
    <row r="77" spans="1:31" ht="17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4"/>
      <c r="Q77" s="54"/>
      <c r="R77" s="54"/>
      <c r="S77" s="54"/>
      <c r="T77" s="54"/>
      <c r="U77" s="54"/>
      <c r="V77" s="54"/>
      <c r="W77" s="54"/>
      <c r="X77" s="5"/>
      <c r="Y77" s="54"/>
      <c r="Z77" s="54"/>
      <c r="AA77" s="5"/>
      <c r="AB77" s="5"/>
      <c r="AC77" s="5"/>
      <c r="AD77" s="5"/>
      <c r="AE77" s="5"/>
    </row>
    <row r="78" spans="1:31" ht="17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4"/>
      <c r="Q78" s="54"/>
      <c r="R78" s="54"/>
      <c r="S78" s="54"/>
      <c r="T78" s="54"/>
      <c r="U78" s="54"/>
      <c r="V78" s="54"/>
      <c r="W78" s="54"/>
      <c r="X78" s="5"/>
      <c r="Y78" s="54"/>
      <c r="Z78" s="54"/>
      <c r="AA78" s="5"/>
      <c r="AB78" s="5"/>
      <c r="AC78" s="5"/>
      <c r="AD78" s="5"/>
      <c r="AE78" s="5"/>
    </row>
    <row r="79" spans="1:31" ht="17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4"/>
      <c r="Q79" s="54"/>
      <c r="R79" s="54"/>
      <c r="S79" s="54"/>
      <c r="T79" s="54"/>
      <c r="U79" s="54"/>
      <c r="V79" s="54"/>
      <c r="W79" s="54"/>
      <c r="X79" s="5"/>
      <c r="Y79" s="54"/>
      <c r="Z79" s="54"/>
      <c r="AA79" s="5"/>
      <c r="AB79" s="5"/>
      <c r="AC79" s="5"/>
      <c r="AD79" s="5"/>
      <c r="AE79" s="5"/>
    </row>
    <row r="80" spans="1:31" ht="17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4"/>
      <c r="Q80" s="54"/>
      <c r="R80" s="54"/>
      <c r="S80" s="54"/>
      <c r="T80" s="54"/>
      <c r="U80" s="54"/>
      <c r="V80" s="54"/>
      <c r="W80" s="54"/>
      <c r="X80" s="5"/>
      <c r="Y80" s="54"/>
      <c r="Z80" s="54"/>
      <c r="AA80" s="5"/>
      <c r="AB80" s="5"/>
      <c r="AC80" s="5"/>
      <c r="AD80" s="5"/>
      <c r="AE80" s="5"/>
    </row>
    <row r="81" spans="1:31" ht="17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4"/>
      <c r="Q81" s="54"/>
      <c r="R81" s="54"/>
      <c r="S81" s="54"/>
      <c r="T81" s="54"/>
      <c r="U81" s="54"/>
      <c r="V81" s="54"/>
      <c r="W81" s="54"/>
      <c r="X81" s="5"/>
      <c r="Y81" s="54"/>
      <c r="Z81" s="54"/>
      <c r="AA81" s="5"/>
      <c r="AB81" s="5"/>
      <c r="AC81" s="5"/>
      <c r="AD81" s="5"/>
      <c r="AE81" s="5"/>
    </row>
    <row r="82" spans="1:31" ht="17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4"/>
      <c r="Q82" s="54"/>
      <c r="R82" s="54"/>
      <c r="S82" s="54"/>
      <c r="T82" s="54"/>
      <c r="U82" s="54"/>
      <c r="V82" s="54"/>
      <c r="W82" s="54"/>
      <c r="X82" s="5"/>
      <c r="Y82" s="54"/>
      <c r="Z82" s="54"/>
      <c r="AA82" s="5"/>
      <c r="AB82" s="5"/>
      <c r="AC82" s="5"/>
      <c r="AD82" s="5"/>
      <c r="AE82" s="5"/>
    </row>
    <row r="83" spans="1:31" ht="17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4"/>
      <c r="Q83" s="54"/>
      <c r="R83" s="54"/>
      <c r="S83" s="54"/>
      <c r="T83" s="54"/>
      <c r="U83" s="54"/>
      <c r="V83" s="54"/>
      <c r="W83" s="54"/>
      <c r="X83" s="5"/>
      <c r="Y83" s="54"/>
      <c r="Z83" s="54"/>
      <c r="AA83" s="5"/>
      <c r="AB83" s="5"/>
      <c r="AC83" s="5"/>
      <c r="AD83" s="5"/>
      <c r="AE83" s="5"/>
    </row>
    <row r="84" spans="1:31" ht="17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4"/>
      <c r="Q84" s="54"/>
      <c r="R84" s="54"/>
      <c r="S84" s="54"/>
      <c r="T84" s="54"/>
      <c r="U84" s="54"/>
      <c r="V84" s="54"/>
      <c r="W84" s="54"/>
      <c r="X84" s="5"/>
      <c r="Y84" s="54"/>
      <c r="Z84" s="54"/>
      <c r="AA84" s="5"/>
      <c r="AB84" s="5"/>
      <c r="AC84" s="5"/>
      <c r="AD84" s="5"/>
      <c r="AE84" s="5"/>
    </row>
    <row r="85" spans="1:31" ht="17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4"/>
      <c r="Q85" s="54"/>
      <c r="R85" s="54"/>
      <c r="S85" s="54"/>
      <c r="T85" s="54"/>
      <c r="U85" s="54"/>
      <c r="V85" s="54"/>
      <c r="W85" s="54"/>
      <c r="X85" s="5"/>
      <c r="Y85" s="54"/>
      <c r="Z85" s="54"/>
      <c r="AA85" s="5"/>
      <c r="AB85" s="5"/>
      <c r="AC85" s="5"/>
      <c r="AD85" s="5"/>
      <c r="AE85" s="5"/>
    </row>
    <row r="86" spans="1:31" ht="17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4"/>
      <c r="Q86" s="54"/>
      <c r="R86" s="54"/>
      <c r="S86" s="54"/>
      <c r="T86" s="54"/>
      <c r="U86" s="54"/>
      <c r="V86" s="54"/>
      <c r="W86" s="54"/>
      <c r="X86" s="5"/>
      <c r="Y86" s="54"/>
      <c r="Z86" s="54"/>
      <c r="AA86" s="5"/>
      <c r="AB86" s="5"/>
      <c r="AC86" s="5"/>
      <c r="AD86" s="5"/>
      <c r="AE86" s="5"/>
    </row>
    <row r="87" spans="1:31" ht="17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4"/>
      <c r="Q87" s="54"/>
      <c r="R87" s="54"/>
      <c r="S87" s="54"/>
      <c r="T87" s="54"/>
      <c r="U87" s="54"/>
      <c r="V87" s="54"/>
      <c r="W87" s="54"/>
      <c r="X87" s="5"/>
      <c r="Y87" s="54"/>
      <c r="Z87" s="54"/>
      <c r="AA87" s="5"/>
      <c r="AB87" s="5"/>
      <c r="AC87" s="5"/>
      <c r="AD87" s="5"/>
      <c r="AE87" s="5"/>
    </row>
    <row r="88" spans="1:31" ht="17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4"/>
      <c r="Q88" s="54"/>
      <c r="R88" s="54"/>
      <c r="S88" s="54"/>
      <c r="T88" s="54"/>
      <c r="U88" s="54"/>
      <c r="V88" s="54"/>
      <c r="W88" s="54"/>
      <c r="X88" s="5"/>
      <c r="Y88" s="54"/>
      <c r="Z88" s="54"/>
      <c r="AA88" s="5"/>
      <c r="AB88" s="5"/>
      <c r="AC88" s="5"/>
      <c r="AD88" s="5"/>
      <c r="AE88" s="5"/>
    </row>
    <row r="89" spans="1:31" ht="17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4"/>
      <c r="Q89" s="54"/>
      <c r="R89" s="54"/>
      <c r="S89" s="54"/>
      <c r="T89" s="54"/>
      <c r="U89" s="54"/>
      <c r="V89" s="54"/>
      <c r="W89" s="54"/>
      <c r="X89" s="5"/>
      <c r="Y89" s="54"/>
      <c r="Z89" s="54"/>
      <c r="AA89" s="5"/>
      <c r="AB89" s="5"/>
      <c r="AC89" s="5"/>
      <c r="AD89" s="5"/>
      <c r="AE89" s="5"/>
    </row>
    <row r="90" spans="1:31" ht="17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4"/>
      <c r="Q90" s="54"/>
      <c r="R90" s="54"/>
      <c r="S90" s="54"/>
      <c r="T90" s="54"/>
      <c r="U90" s="54"/>
      <c r="V90" s="54"/>
      <c r="W90" s="54"/>
      <c r="X90" s="5"/>
      <c r="Y90" s="54"/>
      <c r="Z90" s="54"/>
      <c r="AA90" s="5"/>
      <c r="AB90" s="5"/>
      <c r="AC90" s="5"/>
      <c r="AD90" s="5"/>
      <c r="AE90" s="5"/>
    </row>
    <row r="91" spans="1:31" ht="17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4"/>
      <c r="Q91" s="54"/>
      <c r="R91" s="54"/>
      <c r="S91" s="54"/>
      <c r="T91" s="54"/>
      <c r="U91" s="54"/>
      <c r="V91" s="54"/>
      <c r="W91" s="54"/>
      <c r="X91" s="5"/>
      <c r="Y91" s="54"/>
      <c r="Z91" s="54"/>
      <c r="AA91" s="5"/>
      <c r="AB91" s="5"/>
      <c r="AC91" s="5"/>
      <c r="AD91" s="5"/>
      <c r="AE91" s="5"/>
    </row>
    <row r="92" spans="1:31" ht="17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4"/>
      <c r="Q92" s="54"/>
      <c r="R92" s="54"/>
      <c r="S92" s="54"/>
      <c r="T92" s="54"/>
      <c r="U92" s="54"/>
      <c r="V92" s="54"/>
      <c r="W92" s="54"/>
      <c r="X92" s="5"/>
      <c r="Y92" s="54"/>
      <c r="Z92" s="54"/>
      <c r="AA92" s="5"/>
      <c r="AB92" s="5"/>
      <c r="AC92" s="5"/>
      <c r="AD92" s="5"/>
      <c r="AE92" s="5"/>
    </row>
    <row r="93" spans="1:31" ht="17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4"/>
      <c r="Q93" s="54"/>
      <c r="R93" s="54"/>
      <c r="S93" s="54"/>
      <c r="T93" s="54"/>
      <c r="U93" s="54"/>
      <c r="V93" s="54"/>
      <c r="W93" s="54"/>
      <c r="X93" s="5"/>
      <c r="Y93" s="54"/>
      <c r="Z93" s="54"/>
      <c r="AA93" s="5"/>
      <c r="AB93" s="5"/>
      <c r="AC93" s="5"/>
      <c r="AD93" s="5"/>
      <c r="AE93" s="5"/>
    </row>
    <row r="94" spans="1:31" ht="17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4"/>
      <c r="Q94" s="54"/>
      <c r="R94" s="54"/>
      <c r="S94" s="54"/>
      <c r="T94" s="54"/>
      <c r="U94" s="54"/>
      <c r="V94" s="54"/>
      <c r="W94" s="54"/>
      <c r="X94" s="5"/>
      <c r="Y94" s="54"/>
      <c r="Z94" s="54"/>
      <c r="AA94" s="5"/>
      <c r="AB94" s="5"/>
      <c r="AC94" s="5"/>
      <c r="AD94" s="5"/>
      <c r="AE94" s="5"/>
    </row>
    <row r="95" spans="1:31" ht="17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4"/>
      <c r="Q95" s="54"/>
      <c r="R95" s="54"/>
      <c r="S95" s="54"/>
      <c r="T95" s="54"/>
      <c r="U95" s="54"/>
      <c r="V95" s="54"/>
      <c r="W95" s="54"/>
      <c r="X95" s="5"/>
      <c r="Y95" s="54"/>
      <c r="Z95" s="54"/>
      <c r="AA95" s="5"/>
      <c r="AB95" s="5"/>
      <c r="AC95" s="5"/>
      <c r="AD95" s="5"/>
      <c r="AE95" s="5"/>
    </row>
    <row r="96" spans="1:31" ht="17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4"/>
      <c r="Q96" s="54"/>
      <c r="R96" s="54"/>
      <c r="S96" s="54"/>
      <c r="T96" s="54"/>
      <c r="U96" s="54"/>
      <c r="V96" s="54"/>
      <c r="W96" s="54"/>
      <c r="X96" s="5"/>
      <c r="Y96" s="54"/>
      <c r="Z96" s="54"/>
      <c r="AA96" s="5"/>
      <c r="AB96" s="5"/>
      <c r="AC96" s="5"/>
      <c r="AD96" s="5"/>
      <c r="AE96" s="5"/>
    </row>
    <row r="97" spans="1:31" ht="17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4"/>
      <c r="Q97" s="54"/>
      <c r="R97" s="54"/>
      <c r="S97" s="54"/>
      <c r="T97" s="54"/>
      <c r="U97" s="54"/>
      <c r="V97" s="54"/>
      <c r="W97" s="54"/>
      <c r="X97" s="5"/>
      <c r="Y97" s="54"/>
      <c r="Z97" s="54"/>
      <c r="AA97" s="5"/>
      <c r="AB97" s="5"/>
      <c r="AC97" s="5"/>
      <c r="AD97" s="5"/>
      <c r="AE97" s="5"/>
    </row>
    <row r="98" spans="1:31" ht="17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4"/>
      <c r="Q98" s="54"/>
      <c r="R98" s="54"/>
      <c r="S98" s="54"/>
      <c r="T98" s="54"/>
      <c r="U98" s="54"/>
      <c r="V98" s="54"/>
      <c r="W98" s="54"/>
      <c r="X98" s="5"/>
      <c r="Y98" s="54"/>
      <c r="Z98" s="54"/>
      <c r="AA98" s="5"/>
      <c r="AB98" s="5"/>
      <c r="AC98" s="5"/>
      <c r="AD98" s="5"/>
      <c r="AE98" s="5"/>
    </row>
    <row r="99" spans="1:31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4"/>
      <c r="Q99" s="54"/>
      <c r="R99" s="54"/>
      <c r="S99" s="54"/>
      <c r="T99" s="54"/>
      <c r="U99" s="54"/>
      <c r="V99" s="54"/>
      <c r="W99" s="54"/>
      <c r="X99" s="5"/>
      <c r="Y99" s="54"/>
      <c r="Z99" s="54"/>
      <c r="AA99" s="5"/>
      <c r="AB99" s="5"/>
      <c r="AC99" s="5"/>
      <c r="AD99" s="5"/>
      <c r="AE99" s="5"/>
    </row>
    <row r="100" spans="1:31" ht="17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4"/>
      <c r="Q100" s="54"/>
      <c r="R100" s="54"/>
      <c r="S100" s="54"/>
      <c r="T100" s="54"/>
      <c r="U100" s="54"/>
      <c r="V100" s="54"/>
      <c r="W100" s="54"/>
      <c r="X100" s="5"/>
      <c r="Y100" s="54"/>
      <c r="Z100" s="54"/>
      <c r="AA100" s="5"/>
      <c r="AB100" s="5"/>
      <c r="AC100" s="5"/>
      <c r="AD100" s="5"/>
      <c r="AE100" s="5"/>
    </row>
    <row r="101" spans="1:31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4"/>
      <c r="Q101" s="54"/>
      <c r="R101" s="54"/>
      <c r="S101" s="54"/>
      <c r="T101" s="54"/>
      <c r="U101" s="54"/>
      <c r="V101" s="54"/>
      <c r="W101" s="54"/>
      <c r="X101" s="5"/>
      <c r="Y101" s="54"/>
      <c r="Z101" s="54"/>
      <c r="AA101" s="5"/>
      <c r="AB101" s="5"/>
      <c r="AC101" s="5"/>
      <c r="AD101" s="5"/>
      <c r="AE101" s="5"/>
    </row>
    <row r="102" spans="1:31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4"/>
      <c r="Q102" s="54"/>
      <c r="R102" s="54"/>
      <c r="S102" s="54"/>
      <c r="T102" s="54"/>
      <c r="U102" s="54"/>
      <c r="V102" s="54"/>
      <c r="W102" s="54"/>
      <c r="X102" s="5"/>
      <c r="Y102" s="54"/>
      <c r="Z102" s="54"/>
      <c r="AA102" s="5"/>
      <c r="AB102" s="5"/>
      <c r="AC102" s="5"/>
      <c r="AD102" s="5"/>
      <c r="AE102" s="5"/>
    </row>
    <row r="103" spans="1:31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4"/>
      <c r="Q103" s="54"/>
      <c r="R103" s="54"/>
      <c r="S103" s="54"/>
      <c r="T103" s="54"/>
      <c r="U103" s="54"/>
      <c r="V103" s="54"/>
      <c r="W103" s="54"/>
      <c r="X103" s="5"/>
      <c r="Y103" s="54"/>
      <c r="Z103" s="54"/>
      <c r="AA103" s="5"/>
      <c r="AB103" s="5"/>
      <c r="AC103" s="5"/>
      <c r="AD103" s="5"/>
      <c r="AE103" s="5"/>
    </row>
    <row r="104" spans="1:31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4"/>
      <c r="Q104" s="54"/>
      <c r="R104" s="54"/>
      <c r="S104" s="54"/>
      <c r="T104" s="54"/>
      <c r="U104" s="54"/>
      <c r="V104" s="54"/>
      <c r="W104" s="54"/>
      <c r="X104" s="5"/>
      <c r="Y104" s="54"/>
      <c r="Z104" s="54"/>
      <c r="AA104" s="5"/>
      <c r="AB104" s="5"/>
      <c r="AC104" s="5"/>
      <c r="AD104" s="5"/>
      <c r="AE104" s="5"/>
    </row>
    <row r="105" spans="1:31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4"/>
      <c r="Q105" s="54"/>
      <c r="R105" s="54"/>
      <c r="S105" s="54"/>
      <c r="T105" s="54"/>
      <c r="U105" s="54"/>
      <c r="V105" s="54"/>
      <c r="W105" s="54"/>
      <c r="X105" s="5"/>
      <c r="Y105" s="54"/>
      <c r="Z105" s="54"/>
      <c r="AA105" s="5"/>
      <c r="AB105" s="5"/>
      <c r="AC105" s="5"/>
      <c r="AD105" s="5"/>
      <c r="AE105" s="5"/>
    </row>
    <row r="106" spans="1:31" ht="17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4"/>
      <c r="Q106" s="54"/>
      <c r="R106" s="54"/>
      <c r="S106" s="54"/>
      <c r="T106" s="54"/>
      <c r="U106" s="54"/>
      <c r="V106" s="54"/>
      <c r="W106" s="54"/>
      <c r="X106" s="5"/>
      <c r="Y106" s="54"/>
      <c r="Z106" s="54"/>
      <c r="AA106" s="5"/>
      <c r="AB106" s="5"/>
      <c r="AC106" s="5"/>
      <c r="AD106" s="5"/>
      <c r="AE106" s="5"/>
    </row>
    <row r="107" spans="1:31" ht="17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4"/>
      <c r="Q107" s="54"/>
      <c r="R107" s="54"/>
      <c r="S107" s="54"/>
      <c r="T107" s="54"/>
      <c r="U107" s="54"/>
      <c r="V107" s="54"/>
      <c r="W107" s="54"/>
      <c r="X107" s="5"/>
      <c r="Y107" s="54"/>
      <c r="Z107" s="54"/>
      <c r="AA107" s="5"/>
      <c r="AB107" s="5"/>
      <c r="AC107" s="5"/>
      <c r="AD107" s="5"/>
      <c r="AE107" s="5"/>
    </row>
    <row r="108" spans="1:31" ht="17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4"/>
      <c r="Q108" s="54"/>
      <c r="R108" s="54"/>
      <c r="S108" s="54"/>
      <c r="T108" s="54"/>
      <c r="U108" s="54"/>
      <c r="V108" s="54"/>
      <c r="W108" s="54"/>
      <c r="X108" s="5"/>
      <c r="Y108" s="54"/>
      <c r="Z108" s="54"/>
      <c r="AA108" s="5"/>
      <c r="AB108" s="5"/>
      <c r="AC108" s="5"/>
      <c r="AD108" s="5"/>
      <c r="AE108" s="5"/>
    </row>
    <row r="109" spans="1:31" ht="17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4"/>
      <c r="Q109" s="54"/>
      <c r="R109" s="54"/>
      <c r="S109" s="54"/>
      <c r="T109" s="54"/>
      <c r="U109" s="54"/>
      <c r="V109" s="54"/>
      <c r="W109" s="54"/>
      <c r="X109" s="5"/>
      <c r="Y109" s="54"/>
      <c r="Z109" s="54"/>
      <c r="AA109" s="5"/>
      <c r="AB109" s="5"/>
      <c r="AC109" s="5"/>
      <c r="AD109" s="5"/>
      <c r="AE109" s="5"/>
    </row>
    <row r="110" spans="1:31" ht="17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4"/>
      <c r="Q110" s="54"/>
      <c r="R110" s="54"/>
      <c r="S110" s="54"/>
      <c r="T110" s="54"/>
      <c r="U110" s="54"/>
      <c r="V110" s="54"/>
      <c r="W110" s="54"/>
      <c r="X110" s="5"/>
      <c r="Y110" s="54"/>
      <c r="Z110" s="54"/>
      <c r="AA110" s="5"/>
      <c r="AB110" s="5"/>
      <c r="AC110" s="5"/>
      <c r="AD110" s="5"/>
      <c r="AE110" s="5"/>
    </row>
    <row r="111" spans="1:31" ht="17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4"/>
      <c r="Q111" s="54"/>
      <c r="R111" s="54"/>
      <c r="S111" s="54"/>
      <c r="T111" s="54"/>
      <c r="U111" s="54"/>
      <c r="V111" s="54"/>
      <c r="W111" s="54"/>
      <c r="X111" s="5"/>
      <c r="Y111" s="54"/>
      <c r="Z111" s="54"/>
      <c r="AA111" s="5"/>
      <c r="AB111" s="5"/>
      <c r="AC111" s="5"/>
      <c r="AD111" s="5"/>
      <c r="AE111" s="5"/>
    </row>
    <row r="112" spans="1:31" ht="17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4"/>
      <c r="Q112" s="54"/>
      <c r="R112" s="54"/>
      <c r="S112" s="54"/>
      <c r="T112" s="54"/>
      <c r="U112" s="54"/>
      <c r="V112" s="54"/>
      <c r="W112" s="54"/>
      <c r="X112" s="5"/>
      <c r="Y112" s="54"/>
      <c r="Z112" s="54"/>
      <c r="AA112" s="5"/>
      <c r="AB112" s="5"/>
      <c r="AC112" s="5"/>
      <c r="AD112" s="5"/>
      <c r="AE112" s="5"/>
    </row>
    <row r="113" spans="1:31" ht="17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4"/>
      <c r="Q113" s="54"/>
      <c r="R113" s="54"/>
      <c r="S113" s="54"/>
      <c r="T113" s="54"/>
      <c r="U113" s="54"/>
      <c r="V113" s="54"/>
      <c r="W113" s="54"/>
      <c r="X113" s="5"/>
      <c r="Y113" s="54"/>
      <c r="Z113" s="54"/>
      <c r="AA113" s="5"/>
      <c r="AB113" s="5"/>
      <c r="AC113" s="5"/>
      <c r="AD113" s="5"/>
      <c r="AE113" s="5"/>
    </row>
    <row r="114" spans="1:31" ht="17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4"/>
      <c r="Q114" s="54"/>
      <c r="R114" s="54"/>
      <c r="S114" s="54"/>
      <c r="T114" s="54"/>
      <c r="U114" s="54"/>
      <c r="V114" s="54"/>
      <c r="W114" s="54"/>
      <c r="X114" s="5"/>
      <c r="Y114" s="54"/>
      <c r="Z114" s="54"/>
      <c r="AA114" s="5"/>
      <c r="AB114" s="5"/>
      <c r="AC114" s="5"/>
      <c r="AD114" s="5"/>
      <c r="AE114" s="5"/>
    </row>
    <row r="115" spans="1:31" ht="17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4"/>
      <c r="Q115" s="54"/>
      <c r="R115" s="54"/>
      <c r="S115" s="54"/>
      <c r="T115" s="54"/>
      <c r="U115" s="54"/>
      <c r="V115" s="54"/>
      <c r="W115" s="54"/>
      <c r="X115" s="5"/>
      <c r="Y115" s="54"/>
      <c r="Z115" s="54"/>
      <c r="AA115" s="5"/>
      <c r="AB115" s="5"/>
      <c r="AC115" s="5"/>
      <c r="AD115" s="5"/>
      <c r="AE115" s="5"/>
    </row>
    <row r="116" spans="1:31" ht="17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4"/>
      <c r="Q116" s="54"/>
      <c r="R116" s="54"/>
      <c r="S116" s="54"/>
      <c r="T116" s="54"/>
      <c r="U116" s="54"/>
      <c r="V116" s="54"/>
      <c r="W116" s="54"/>
      <c r="X116" s="5"/>
      <c r="Y116" s="54"/>
      <c r="Z116" s="54"/>
      <c r="AA116" s="5"/>
      <c r="AB116" s="5"/>
      <c r="AC116" s="5"/>
      <c r="AD116" s="5"/>
      <c r="AE116" s="5"/>
    </row>
    <row r="117" spans="1:31" ht="17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4"/>
      <c r="Q117" s="54"/>
      <c r="R117" s="54"/>
      <c r="S117" s="54"/>
      <c r="T117" s="54"/>
      <c r="U117" s="54"/>
      <c r="V117" s="54"/>
      <c r="W117" s="54"/>
      <c r="X117" s="5"/>
      <c r="Y117" s="54"/>
      <c r="Z117" s="54"/>
      <c r="AA117" s="5"/>
      <c r="AB117" s="5"/>
      <c r="AC117" s="5"/>
      <c r="AD117" s="5"/>
      <c r="AE117" s="5"/>
    </row>
    <row r="118" spans="1:31" ht="17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4"/>
      <c r="Q118" s="54"/>
      <c r="R118" s="54"/>
      <c r="S118" s="54"/>
      <c r="T118" s="54"/>
      <c r="U118" s="54"/>
      <c r="V118" s="54"/>
      <c r="W118" s="54"/>
      <c r="X118" s="5"/>
      <c r="Y118" s="54"/>
      <c r="Z118" s="54"/>
      <c r="AA118" s="5"/>
      <c r="AB118" s="5"/>
      <c r="AC118" s="5"/>
      <c r="AD118" s="5"/>
      <c r="AE118" s="5"/>
    </row>
    <row r="119" spans="1:31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4"/>
      <c r="Q119" s="54"/>
      <c r="R119" s="54"/>
      <c r="S119" s="54"/>
      <c r="T119" s="54"/>
      <c r="U119" s="54"/>
      <c r="V119" s="54"/>
      <c r="W119" s="54"/>
      <c r="X119" s="5"/>
      <c r="Y119" s="54"/>
      <c r="Z119" s="54"/>
      <c r="AA119" s="5"/>
      <c r="AB119" s="5"/>
      <c r="AC119" s="5"/>
      <c r="AD119" s="5"/>
      <c r="AE119" s="5"/>
    </row>
    <row r="120" spans="1:31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4"/>
      <c r="Q120" s="54"/>
      <c r="R120" s="54"/>
      <c r="S120" s="54"/>
      <c r="T120" s="54"/>
      <c r="U120" s="54"/>
      <c r="V120" s="54"/>
      <c r="W120" s="54"/>
      <c r="X120" s="5"/>
      <c r="Y120" s="54"/>
      <c r="Z120" s="54"/>
      <c r="AA120" s="5"/>
      <c r="AB120" s="5"/>
      <c r="AC120" s="5"/>
      <c r="AD120" s="5"/>
      <c r="AE120" s="5"/>
    </row>
    <row r="121" spans="1:31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4"/>
      <c r="Q121" s="54"/>
      <c r="R121" s="54"/>
      <c r="S121" s="54"/>
      <c r="T121" s="54"/>
      <c r="U121" s="54"/>
      <c r="V121" s="54"/>
      <c r="W121" s="54"/>
      <c r="X121" s="5"/>
      <c r="Y121" s="54"/>
      <c r="Z121" s="54"/>
      <c r="AA121" s="5"/>
      <c r="AB121" s="5"/>
      <c r="AC121" s="5"/>
      <c r="AD121" s="5"/>
      <c r="AE121" s="5"/>
    </row>
    <row r="122" spans="1:31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4"/>
      <c r="Q122" s="54"/>
      <c r="R122" s="54"/>
      <c r="S122" s="54"/>
      <c r="T122" s="54"/>
      <c r="U122" s="54"/>
      <c r="V122" s="54"/>
      <c r="W122" s="54"/>
      <c r="X122" s="5"/>
      <c r="Y122" s="54"/>
      <c r="Z122" s="54"/>
      <c r="AA122" s="5"/>
      <c r="AB122" s="5"/>
      <c r="AC122" s="5"/>
      <c r="AD122" s="5"/>
      <c r="AE122" s="5"/>
    </row>
    <row r="123" spans="1:31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4"/>
      <c r="Q123" s="54"/>
      <c r="R123" s="54"/>
      <c r="S123" s="54"/>
      <c r="T123" s="54"/>
      <c r="U123" s="54"/>
      <c r="V123" s="54"/>
      <c r="W123" s="54"/>
      <c r="X123" s="5"/>
      <c r="Y123" s="54"/>
      <c r="Z123" s="54"/>
      <c r="AA123" s="5"/>
      <c r="AB123" s="5"/>
      <c r="AC123" s="5"/>
      <c r="AD123" s="5"/>
      <c r="AE123" s="5"/>
    </row>
    <row r="124" spans="1:31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4"/>
      <c r="Q124" s="54"/>
      <c r="R124" s="54"/>
      <c r="S124" s="54"/>
      <c r="T124" s="54"/>
      <c r="U124" s="54"/>
      <c r="V124" s="54"/>
      <c r="W124" s="54"/>
      <c r="X124" s="5"/>
      <c r="Y124" s="54"/>
      <c r="Z124" s="54"/>
      <c r="AA124" s="5"/>
      <c r="AB124" s="5"/>
      <c r="AC124" s="5"/>
      <c r="AD124" s="5"/>
      <c r="AE124" s="5"/>
    </row>
    <row r="125" spans="1:31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4"/>
      <c r="Q125" s="54"/>
      <c r="R125" s="54"/>
      <c r="S125" s="54"/>
      <c r="T125" s="54"/>
      <c r="U125" s="54"/>
      <c r="V125" s="54"/>
      <c r="W125" s="54"/>
      <c r="X125" s="5"/>
      <c r="Y125" s="54"/>
      <c r="Z125" s="54"/>
      <c r="AA125" s="5"/>
      <c r="AB125" s="5"/>
      <c r="AC125" s="5"/>
      <c r="AD125" s="5"/>
      <c r="AE125" s="5"/>
    </row>
    <row r="126" spans="1:31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4"/>
      <c r="Q126" s="54"/>
      <c r="R126" s="54"/>
      <c r="S126" s="54"/>
      <c r="T126" s="54"/>
      <c r="U126" s="54"/>
      <c r="V126" s="54"/>
      <c r="W126" s="54"/>
      <c r="X126" s="5"/>
      <c r="Y126" s="54"/>
      <c r="Z126" s="54"/>
      <c r="AA126" s="5"/>
      <c r="AB126" s="5"/>
      <c r="AC126" s="5"/>
      <c r="AD126" s="5"/>
      <c r="AE126" s="5"/>
    </row>
    <row r="127" spans="1:31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4"/>
      <c r="Q127" s="54"/>
      <c r="R127" s="54"/>
      <c r="S127" s="54"/>
      <c r="T127" s="54"/>
      <c r="U127" s="54"/>
      <c r="V127" s="54"/>
      <c r="W127" s="54"/>
      <c r="X127" s="5"/>
      <c r="Y127" s="54"/>
      <c r="Z127" s="54"/>
      <c r="AA127" s="5"/>
      <c r="AB127" s="5"/>
      <c r="AC127" s="5"/>
      <c r="AD127" s="5"/>
      <c r="AE127" s="5"/>
    </row>
    <row r="128" spans="1:31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4"/>
      <c r="Q128" s="54"/>
      <c r="R128" s="54"/>
      <c r="S128" s="54"/>
      <c r="T128" s="54"/>
      <c r="U128" s="54"/>
      <c r="V128" s="54"/>
      <c r="W128" s="54"/>
      <c r="X128" s="5"/>
      <c r="Y128" s="54"/>
      <c r="Z128" s="54"/>
      <c r="AA128" s="5"/>
      <c r="AB128" s="5"/>
      <c r="AC128" s="5"/>
      <c r="AD128" s="5"/>
      <c r="AE128" s="5"/>
    </row>
    <row r="129" spans="1:31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4"/>
      <c r="Q129" s="54"/>
      <c r="R129" s="54"/>
      <c r="S129" s="54"/>
      <c r="T129" s="54"/>
      <c r="U129" s="54"/>
      <c r="V129" s="54"/>
      <c r="W129" s="54"/>
      <c r="X129" s="5"/>
      <c r="Y129" s="54"/>
      <c r="Z129" s="54"/>
      <c r="AA129" s="5"/>
      <c r="AB129" s="5"/>
      <c r="AC129" s="5"/>
      <c r="AD129" s="5"/>
      <c r="AE129" s="5"/>
    </row>
    <row r="130" spans="1:31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4"/>
      <c r="Q130" s="54"/>
      <c r="R130" s="54"/>
      <c r="S130" s="54"/>
      <c r="T130" s="54"/>
      <c r="U130" s="54"/>
      <c r="V130" s="54"/>
      <c r="W130" s="54"/>
      <c r="X130" s="5"/>
      <c r="Y130" s="54"/>
      <c r="Z130" s="54"/>
      <c r="AA130" s="5"/>
      <c r="AB130" s="5"/>
      <c r="AC130" s="5"/>
      <c r="AD130" s="5"/>
      <c r="AE130" s="5"/>
    </row>
    <row r="131" spans="1:31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4"/>
      <c r="Q131" s="54"/>
      <c r="R131" s="54"/>
      <c r="S131" s="54"/>
      <c r="T131" s="54"/>
      <c r="U131" s="54"/>
      <c r="V131" s="54"/>
      <c r="W131" s="54"/>
      <c r="X131" s="5"/>
      <c r="Y131" s="54"/>
      <c r="Z131" s="54"/>
      <c r="AA131" s="5"/>
      <c r="AB131" s="5"/>
      <c r="AC131" s="5"/>
      <c r="AD131" s="5"/>
      <c r="AE131" s="5"/>
    </row>
    <row r="132" spans="1:31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4"/>
      <c r="Q132" s="54"/>
      <c r="R132" s="54"/>
      <c r="S132" s="54"/>
      <c r="T132" s="54"/>
      <c r="U132" s="54"/>
      <c r="V132" s="54"/>
      <c r="W132" s="54"/>
      <c r="X132" s="5"/>
      <c r="Y132" s="54"/>
      <c r="Z132" s="54"/>
      <c r="AA132" s="5"/>
      <c r="AB132" s="5"/>
      <c r="AC132" s="5"/>
      <c r="AD132" s="5"/>
      <c r="AE132" s="5"/>
    </row>
    <row r="133" spans="1:31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4"/>
      <c r="Q133" s="54"/>
      <c r="R133" s="54"/>
      <c r="S133" s="54"/>
      <c r="T133" s="54"/>
      <c r="U133" s="54"/>
      <c r="V133" s="54"/>
      <c r="W133" s="54"/>
      <c r="X133" s="5"/>
      <c r="Y133" s="54"/>
      <c r="Z133" s="54"/>
      <c r="AA133" s="5"/>
      <c r="AB133" s="5"/>
      <c r="AC133" s="5"/>
      <c r="AD133" s="5"/>
      <c r="AE133" s="5"/>
    </row>
    <row r="134" spans="1:31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4"/>
      <c r="Q134" s="54"/>
      <c r="R134" s="54"/>
      <c r="S134" s="54"/>
      <c r="T134" s="54"/>
      <c r="U134" s="54"/>
      <c r="V134" s="54"/>
      <c r="W134" s="54"/>
      <c r="X134" s="5"/>
      <c r="Y134" s="54"/>
      <c r="Z134" s="54"/>
      <c r="AA134" s="5"/>
      <c r="AB134" s="5"/>
      <c r="AC134" s="5"/>
      <c r="AD134" s="5"/>
      <c r="AE134" s="5"/>
    </row>
    <row r="135" spans="1:31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4"/>
      <c r="Q135" s="54"/>
      <c r="R135" s="54"/>
      <c r="S135" s="54"/>
      <c r="T135" s="54"/>
      <c r="U135" s="54"/>
      <c r="V135" s="54"/>
      <c r="W135" s="54"/>
      <c r="X135" s="5"/>
      <c r="Y135" s="54"/>
      <c r="Z135" s="54"/>
      <c r="AA135" s="5"/>
      <c r="AB135" s="5"/>
      <c r="AC135" s="5"/>
      <c r="AD135" s="5"/>
      <c r="AE135" s="5"/>
    </row>
    <row r="136" spans="1:31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4"/>
      <c r="Q136" s="54"/>
      <c r="R136" s="54"/>
      <c r="S136" s="54"/>
      <c r="T136" s="54"/>
      <c r="U136" s="54"/>
      <c r="V136" s="54"/>
      <c r="W136" s="54"/>
      <c r="X136" s="5"/>
      <c r="Y136" s="54"/>
      <c r="Z136" s="54"/>
      <c r="AA136" s="5"/>
      <c r="AB136" s="5"/>
      <c r="AC136" s="5"/>
      <c r="AD136" s="5"/>
      <c r="AE136" s="5"/>
    </row>
    <row r="137" spans="1:31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4"/>
      <c r="Q137" s="54"/>
      <c r="R137" s="54"/>
      <c r="S137" s="54"/>
      <c r="T137" s="54"/>
      <c r="U137" s="54"/>
      <c r="V137" s="54"/>
      <c r="W137" s="54"/>
      <c r="X137" s="5"/>
      <c r="Y137" s="54"/>
      <c r="Z137" s="54"/>
      <c r="AA137" s="5"/>
      <c r="AB137" s="5"/>
      <c r="AC137" s="5"/>
      <c r="AD137" s="5"/>
      <c r="AE137" s="5"/>
    </row>
    <row r="138" spans="1:31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4"/>
      <c r="Q138" s="54"/>
      <c r="R138" s="54"/>
      <c r="S138" s="54"/>
      <c r="T138" s="54"/>
      <c r="U138" s="54"/>
      <c r="V138" s="54"/>
      <c r="W138" s="54"/>
      <c r="X138" s="5"/>
      <c r="Y138" s="54"/>
      <c r="Z138" s="54"/>
      <c r="AA138" s="5"/>
      <c r="AB138" s="5"/>
      <c r="AC138" s="5"/>
      <c r="AD138" s="5"/>
      <c r="AE138" s="5"/>
    </row>
    <row r="139" spans="1:31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4"/>
      <c r="Q139" s="54"/>
      <c r="R139" s="54"/>
      <c r="S139" s="54"/>
      <c r="T139" s="54"/>
      <c r="U139" s="54"/>
      <c r="V139" s="54"/>
      <c r="W139" s="54"/>
      <c r="X139" s="5"/>
      <c r="Y139" s="54"/>
      <c r="Z139" s="54"/>
      <c r="AA139" s="5"/>
      <c r="AB139" s="5"/>
      <c r="AC139" s="5"/>
      <c r="AD139" s="5"/>
      <c r="AE139" s="5"/>
    </row>
    <row r="140" spans="1:31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4"/>
      <c r="Q140" s="54"/>
      <c r="R140" s="54"/>
      <c r="S140" s="54"/>
      <c r="T140" s="54"/>
      <c r="U140" s="54"/>
      <c r="V140" s="54"/>
      <c r="W140" s="54"/>
      <c r="X140" s="5"/>
      <c r="Y140" s="54"/>
      <c r="Z140" s="54"/>
      <c r="AA140" s="5"/>
      <c r="AB140" s="5"/>
      <c r="AC140" s="5"/>
      <c r="AD140" s="5"/>
      <c r="AE140" s="5"/>
    </row>
    <row r="141" spans="1:31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4"/>
      <c r="Q141" s="54"/>
      <c r="R141" s="54"/>
      <c r="S141" s="54"/>
      <c r="T141" s="54"/>
      <c r="U141" s="54"/>
      <c r="V141" s="54"/>
      <c r="W141" s="54"/>
      <c r="X141" s="5"/>
      <c r="Y141" s="54"/>
      <c r="Z141" s="54"/>
      <c r="AA141" s="5"/>
      <c r="AB141" s="5"/>
      <c r="AC141" s="5"/>
      <c r="AD141" s="5"/>
      <c r="AE141" s="5"/>
    </row>
    <row r="142" spans="1:31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4"/>
      <c r="Q142" s="54"/>
      <c r="R142" s="54"/>
      <c r="S142" s="54"/>
      <c r="T142" s="54"/>
      <c r="U142" s="54"/>
      <c r="V142" s="54"/>
      <c r="W142" s="54"/>
      <c r="X142" s="5"/>
      <c r="Y142" s="54"/>
      <c r="Z142" s="54"/>
      <c r="AA142" s="5"/>
      <c r="AB142" s="5"/>
      <c r="AC142" s="5"/>
      <c r="AD142" s="5"/>
      <c r="AE142" s="5"/>
    </row>
    <row r="143" spans="1:31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4"/>
      <c r="Q143" s="54"/>
      <c r="R143" s="54"/>
      <c r="S143" s="54"/>
      <c r="T143" s="54"/>
      <c r="U143" s="54"/>
      <c r="V143" s="54"/>
      <c r="W143" s="54"/>
      <c r="X143" s="5"/>
      <c r="Y143" s="54"/>
      <c r="Z143" s="54"/>
      <c r="AA143" s="5"/>
      <c r="AB143" s="5"/>
      <c r="AC143" s="5"/>
      <c r="AD143" s="5"/>
      <c r="AE143" s="5"/>
    </row>
    <row r="144" spans="1:31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4"/>
      <c r="Q144" s="54"/>
      <c r="R144" s="54"/>
      <c r="S144" s="54"/>
      <c r="T144" s="54"/>
      <c r="U144" s="54"/>
      <c r="V144" s="54"/>
      <c r="W144" s="54"/>
      <c r="X144" s="5"/>
      <c r="Y144" s="54"/>
      <c r="Z144" s="54"/>
      <c r="AA144" s="5"/>
      <c r="AB144" s="5"/>
      <c r="AC144" s="5"/>
      <c r="AD144" s="5"/>
      <c r="AE144" s="5"/>
    </row>
    <row r="145" spans="1:31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4"/>
      <c r="Q145" s="54"/>
      <c r="R145" s="54"/>
      <c r="S145" s="54"/>
      <c r="T145" s="54"/>
      <c r="U145" s="54"/>
      <c r="V145" s="54"/>
      <c r="W145" s="54"/>
      <c r="X145" s="5"/>
      <c r="Y145" s="54"/>
      <c r="Z145" s="54"/>
      <c r="AA145" s="5"/>
      <c r="AB145" s="5"/>
      <c r="AC145" s="5"/>
      <c r="AD145" s="5"/>
      <c r="AE145" s="5"/>
    </row>
    <row r="146" spans="1:31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4"/>
      <c r="Q146" s="54"/>
      <c r="R146" s="54"/>
      <c r="S146" s="54"/>
      <c r="T146" s="54"/>
      <c r="U146" s="54"/>
      <c r="V146" s="54"/>
      <c r="W146" s="54"/>
      <c r="X146" s="5"/>
      <c r="Y146" s="54"/>
      <c r="Z146" s="54"/>
      <c r="AA146" s="5"/>
      <c r="AB146" s="5"/>
      <c r="AC146" s="5"/>
      <c r="AD146" s="5"/>
      <c r="AE146" s="5"/>
    </row>
    <row r="147" spans="1:31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4"/>
      <c r="Q147" s="54"/>
      <c r="R147" s="54"/>
      <c r="S147" s="54"/>
      <c r="T147" s="54"/>
      <c r="U147" s="54"/>
      <c r="V147" s="54"/>
      <c r="W147" s="54"/>
      <c r="X147" s="5"/>
      <c r="Y147" s="54"/>
      <c r="Z147" s="54"/>
      <c r="AA147" s="5"/>
      <c r="AB147" s="5"/>
      <c r="AC147" s="5"/>
      <c r="AD147" s="5"/>
      <c r="AE147" s="5"/>
    </row>
    <row r="148" spans="1:31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4"/>
      <c r="Q148" s="54"/>
      <c r="R148" s="54"/>
      <c r="S148" s="54"/>
      <c r="T148" s="54"/>
      <c r="U148" s="54"/>
      <c r="V148" s="54"/>
      <c r="W148" s="54"/>
      <c r="X148" s="5"/>
      <c r="Y148" s="54"/>
      <c r="Z148" s="54"/>
      <c r="AA148" s="5"/>
      <c r="AB148" s="5"/>
      <c r="AC148" s="5"/>
      <c r="AD148" s="5"/>
      <c r="AE148" s="5"/>
    </row>
    <row r="149" spans="1:31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4"/>
      <c r="Q149" s="54"/>
      <c r="R149" s="54"/>
      <c r="S149" s="54"/>
      <c r="T149" s="54"/>
      <c r="U149" s="54"/>
      <c r="V149" s="54"/>
      <c r="W149" s="54"/>
      <c r="X149" s="5"/>
      <c r="Y149" s="54"/>
      <c r="Z149" s="54"/>
      <c r="AA149" s="5"/>
      <c r="AB149" s="5"/>
      <c r="AC149" s="5"/>
      <c r="AD149" s="5"/>
      <c r="AE149" s="5"/>
    </row>
    <row r="150" spans="1:31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4"/>
      <c r="Q150" s="54"/>
      <c r="R150" s="54"/>
      <c r="S150" s="54"/>
      <c r="T150" s="54"/>
      <c r="U150" s="54"/>
      <c r="V150" s="54"/>
      <c r="W150" s="54"/>
      <c r="X150" s="5"/>
      <c r="Y150" s="54"/>
      <c r="Z150" s="54"/>
      <c r="AA150" s="5"/>
      <c r="AB150" s="5"/>
      <c r="AC150" s="5"/>
      <c r="AD150" s="5"/>
      <c r="AE150" s="5"/>
    </row>
    <row r="151" spans="1:31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4"/>
      <c r="Q151" s="54"/>
      <c r="R151" s="54"/>
      <c r="S151" s="54"/>
      <c r="T151" s="54"/>
      <c r="U151" s="54"/>
      <c r="V151" s="54"/>
      <c r="W151" s="54"/>
      <c r="X151" s="5"/>
      <c r="Y151" s="54"/>
      <c r="Z151" s="54"/>
      <c r="AA151" s="5"/>
      <c r="AB151" s="5"/>
      <c r="AC151" s="5"/>
      <c r="AD151" s="5"/>
      <c r="AE151" s="5"/>
    </row>
    <row r="152" spans="1:31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4"/>
      <c r="Q152" s="54"/>
      <c r="R152" s="54"/>
      <c r="S152" s="54"/>
      <c r="T152" s="54"/>
      <c r="U152" s="54"/>
      <c r="V152" s="54"/>
      <c r="W152" s="54"/>
      <c r="X152" s="5"/>
      <c r="Y152" s="54"/>
      <c r="Z152" s="54"/>
      <c r="AA152" s="5"/>
      <c r="AB152" s="5"/>
      <c r="AC152" s="5"/>
      <c r="AD152" s="5"/>
      <c r="AE152" s="5"/>
    </row>
    <row r="153" spans="1:31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4"/>
      <c r="Q153" s="54"/>
      <c r="R153" s="54"/>
      <c r="S153" s="54"/>
      <c r="T153" s="54"/>
      <c r="U153" s="54"/>
      <c r="V153" s="54"/>
      <c r="W153" s="54"/>
      <c r="X153" s="5"/>
      <c r="Y153" s="54"/>
      <c r="Z153" s="54"/>
      <c r="AA153" s="5"/>
      <c r="AB153" s="5"/>
      <c r="AC153" s="5"/>
      <c r="AD153" s="5"/>
      <c r="AE153" s="5"/>
    </row>
    <row r="154" spans="1:31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4"/>
      <c r="Q154" s="54"/>
      <c r="R154" s="54"/>
      <c r="S154" s="54"/>
      <c r="T154" s="54"/>
      <c r="U154" s="54"/>
      <c r="V154" s="54"/>
      <c r="W154" s="54"/>
      <c r="X154" s="5"/>
      <c r="Y154" s="54"/>
      <c r="Z154" s="54"/>
      <c r="AA154" s="5"/>
      <c r="AB154" s="5"/>
      <c r="AC154" s="5"/>
      <c r="AD154" s="5"/>
      <c r="AE154" s="5"/>
    </row>
    <row r="155" spans="1:31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4"/>
      <c r="Q155" s="54"/>
      <c r="R155" s="54"/>
      <c r="S155" s="54"/>
      <c r="T155" s="54"/>
      <c r="U155" s="54"/>
      <c r="V155" s="54"/>
      <c r="W155" s="54"/>
      <c r="X155" s="5"/>
      <c r="Y155" s="54"/>
      <c r="Z155" s="54"/>
      <c r="AA155" s="5"/>
      <c r="AB155" s="5"/>
      <c r="AC155" s="5"/>
      <c r="AD155" s="5"/>
      <c r="AE155" s="5"/>
    </row>
    <row r="156" spans="1:31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4"/>
      <c r="Q156" s="54"/>
      <c r="R156" s="54"/>
      <c r="S156" s="54"/>
      <c r="T156" s="54"/>
      <c r="U156" s="54"/>
      <c r="V156" s="54"/>
      <c r="W156" s="54"/>
      <c r="X156" s="5"/>
      <c r="Y156" s="54"/>
      <c r="Z156" s="54"/>
      <c r="AA156" s="5"/>
      <c r="AB156" s="5"/>
      <c r="AC156" s="5"/>
      <c r="AD156" s="5"/>
      <c r="AE156" s="5"/>
    </row>
    <row r="157" spans="1:31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4"/>
      <c r="Q157" s="54"/>
      <c r="R157" s="54"/>
      <c r="S157" s="54"/>
      <c r="T157" s="54"/>
      <c r="U157" s="54"/>
      <c r="V157" s="54"/>
      <c r="W157" s="54"/>
      <c r="X157" s="5"/>
      <c r="Y157" s="54"/>
      <c r="Z157" s="54"/>
      <c r="AA157" s="5"/>
      <c r="AB157" s="5"/>
      <c r="AC157" s="5"/>
      <c r="AD157" s="5"/>
      <c r="AE157" s="5"/>
    </row>
    <row r="158" spans="1:31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4"/>
      <c r="Q158" s="54"/>
      <c r="R158" s="54"/>
      <c r="S158" s="54"/>
      <c r="T158" s="54"/>
      <c r="U158" s="54"/>
      <c r="V158" s="54"/>
      <c r="W158" s="54"/>
      <c r="X158" s="5"/>
      <c r="Y158" s="54"/>
      <c r="Z158" s="54"/>
      <c r="AA158" s="5"/>
      <c r="AB158" s="5"/>
      <c r="AC158" s="5"/>
      <c r="AD158" s="5"/>
      <c r="AE158" s="5"/>
    </row>
    <row r="159" spans="1:31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4"/>
      <c r="Q159" s="54"/>
      <c r="R159" s="54"/>
      <c r="S159" s="54"/>
      <c r="T159" s="54"/>
      <c r="U159" s="54"/>
      <c r="V159" s="54"/>
      <c r="W159" s="54"/>
      <c r="X159" s="5"/>
      <c r="Y159" s="54"/>
      <c r="Z159" s="54"/>
      <c r="AA159" s="5"/>
      <c r="AB159" s="5"/>
      <c r="AC159" s="5"/>
      <c r="AD159" s="5"/>
      <c r="AE159" s="5"/>
    </row>
    <row r="160" spans="1:31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4"/>
      <c r="Q160" s="54"/>
      <c r="R160" s="54"/>
      <c r="S160" s="54"/>
      <c r="T160" s="54"/>
      <c r="U160" s="54"/>
      <c r="V160" s="54"/>
      <c r="W160" s="54"/>
      <c r="X160" s="5"/>
      <c r="Y160" s="54"/>
      <c r="Z160" s="54"/>
      <c r="AA160" s="5"/>
      <c r="AB160" s="5"/>
      <c r="AC160" s="5"/>
      <c r="AD160" s="5"/>
      <c r="AE160" s="5"/>
    </row>
    <row r="161" spans="1:31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4"/>
      <c r="Q161" s="54"/>
      <c r="R161" s="54"/>
      <c r="S161" s="54"/>
      <c r="T161" s="54"/>
      <c r="U161" s="54"/>
      <c r="V161" s="54"/>
      <c r="W161" s="54"/>
      <c r="X161" s="5"/>
      <c r="Y161" s="54"/>
      <c r="Z161" s="54"/>
      <c r="AA161" s="5"/>
      <c r="AB161" s="5"/>
      <c r="AC161" s="5"/>
      <c r="AD161" s="5"/>
      <c r="AE161" s="5"/>
    </row>
    <row r="162" spans="1:31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4"/>
      <c r="Q162" s="54"/>
      <c r="R162" s="54"/>
      <c r="S162" s="54"/>
      <c r="T162" s="54"/>
      <c r="U162" s="54"/>
      <c r="V162" s="54"/>
      <c r="W162" s="54"/>
      <c r="X162" s="5"/>
      <c r="Y162" s="54"/>
      <c r="Z162" s="54"/>
      <c r="AA162" s="5"/>
      <c r="AB162" s="5"/>
      <c r="AC162" s="5"/>
      <c r="AD162" s="5"/>
      <c r="AE162" s="5"/>
    </row>
    <row r="163" spans="1:31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4"/>
      <c r="Q163" s="54"/>
      <c r="R163" s="54"/>
      <c r="S163" s="54"/>
      <c r="T163" s="54"/>
      <c r="U163" s="54"/>
      <c r="V163" s="54"/>
      <c r="W163" s="54"/>
      <c r="X163" s="5"/>
      <c r="Y163" s="54"/>
      <c r="Z163" s="54"/>
      <c r="AA163" s="5"/>
      <c r="AB163" s="5"/>
      <c r="AC163" s="5"/>
      <c r="AD163" s="5"/>
      <c r="AE163" s="5"/>
    </row>
    <row r="164" spans="1:31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4"/>
      <c r="Q164" s="54"/>
      <c r="R164" s="54"/>
      <c r="S164" s="54"/>
      <c r="T164" s="54"/>
      <c r="U164" s="54"/>
      <c r="V164" s="54"/>
      <c r="W164" s="54"/>
      <c r="X164" s="5"/>
      <c r="Y164" s="54"/>
      <c r="Z164" s="54"/>
      <c r="AA164" s="5"/>
      <c r="AB164" s="5"/>
      <c r="AC164" s="5"/>
      <c r="AD164" s="5"/>
      <c r="AE164" s="5"/>
    </row>
    <row r="165" spans="1:31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4"/>
      <c r="Q165" s="54"/>
      <c r="R165" s="54"/>
      <c r="S165" s="54"/>
      <c r="T165" s="54"/>
      <c r="U165" s="54"/>
      <c r="V165" s="54"/>
      <c r="W165" s="54"/>
      <c r="X165" s="5"/>
      <c r="Y165" s="54"/>
      <c r="Z165" s="54"/>
      <c r="AA165" s="5"/>
      <c r="AB165" s="5"/>
      <c r="AC165" s="5"/>
      <c r="AD165" s="5"/>
      <c r="AE165" s="5"/>
    </row>
    <row r="166" spans="1:31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4"/>
      <c r="Q166" s="54"/>
      <c r="R166" s="54"/>
      <c r="S166" s="54"/>
      <c r="T166" s="54"/>
      <c r="U166" s="54"/>
      <c r="V166" s="54"/>
      <c r="W166" s="54"/>
      <c r="X166" s="5"/>
      <c r="Y166" s="54"/>
      <c r="Z166" s="54"/>
      <c r="AA166" s="5"/>
      <c r="AB166" s="5"/>
      <c r="AC166" s="5"/>
      <c r="AD166" s="5"/>
      <c r="AE166" s="5"/>
    </row>
    <row r="167" spans="1:31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4"/>
      <c r="Q167" s="54"/>
      <c r="R167" s="54"/>
      <c r="S167" s="54"/>
      <c r="T167" s="54"/>
      <c r="U167" s="54"/>
      <c r="V167" s="54"/>
      <c r="W167" s="54"/>
      <c r="X167" s="5"/>
      <c r="Y167" s="54"/>
      <c r="Z167" s="54"/>
      <c r="AA167" s="5"/>
      <c r="AB167" s="5"/>
      <c r="AC167" s="5"/>
      <c r="AD167" s="5"/>
      <c r="AE167" s="5"/>
    </row>
    <row r="168" spans="1:31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4"/>
      <c r="Q168" s="54"/>
      <c r="R168" s="54"/>
      <c r="S168" s="54"/>
      <c r="T168" s="54"/>
      <c r="U168" s="54"/>
      <c r="V168" s="54"/>
      <c r="W168" s="54"/>
      <c r="X168" s="5"/>
      <c r="Y168" s="54"/>
      <c r="Z168" s="54"/>
      <c r="AA168" s="5"/>
      <c r="AB168" s="5"/>
      <c r="AC168" s="5"/>
      <c r="AD168" s="5"/>
      <c r="AE168" s="5"/>
    </row>
    <row r="169" spans="1:31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4"/>
      <c r="Q169" s="54"/>
      <c r="R169" s="54"/>
      <c r="S169" s="54"/>
      <c r="T169" s="54"/>
      <c r="U169" s="54"/>
      <c r="V169" s="54"/>
      <c r="W169" s="54"/>
      <c r="X169" s="5"/>
      <c r="Y169" s="54"/>
      <c r="Z169" s="54"/>
      <c r="AA169" s="5"/>
      <c r="AB169" s="5"/>
      <c r="AC169" s="5"/>
      <c r="AD169" s="5"/>
      <c r="AE169" s="5"/>
    </row>
    <row r="170" spans="1:31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4"/>
      <c r="Q170" s="54"/>
      <c r="R170" s="54"/>
      <c r="S170" s="54"/>
      <c r="T170" s="54"/>
      <c r="U170" s="54"/>
      <c r="V170" s="54"/>
      <c r="W170" s="54"/>
      <c r="X170" s="5"/>
      <c r="Y170" s="54"/>
      <c r="Z170" s="54"/>
      <c r="AA170" s="5"/>
      <c r="AB170" s="5"/>
      <c r="AC170" s="5"/>
      <c r="AD170" s="5"/>
      <c r="AE170" s="5"/>
    </row>
    <row r="171" spans="1:31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4"/>
      <c r="Q171" s="54"/>
      <c r="R171" s="54"/>
      <c r="S171" s="54"/>
      <c r="T171" s="54"/>
      <c r="U171" s="54"/>
      <c r="V171" s="54"/>
      <c r="W171" s="54"/>
      <c r="X171" s="5"/>
      <c r="Y171" s="54"/>
      <c r="Z171" s="54"/>
      <c r="AA171" s="5"/>
      <c r="AB171" s="5"/>
      <c r="AC171" s="5"/>
      <c r="AD171" s="5"/>
      <c r="AE171" s="5"/>
    </row>
    <row r="172" spans="1:31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4"/>
      <c r="Q172" s="54"/>
      <c r="R172" s="54"/>
      <c r="S172" s="54"/>
      <c r="T172" s="54"/>
      <c r="U172" s="54"/>
      <c r="V172" s="54"/>
      <c r="W172" s="54"/>
      <c r="X172" s="5"/>
      <c r="Y172" s="54"/>
      <c r="Z172" s="54"/>
      <c r="AA172" s="5"/>
      <c r="AB172" s="5"/>
      <c r="AC172" s="5"/>
      <c r="AD172" s="5"/>
      <c r="AE172" s="5"/>
    </row>
    <row r="173" spans="1:31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4"/>
      <c r="Q173" s="54"/>
      <c r="R173" s="54"/>
      <c r="S173" s="54"/>
      <c r="T173" s="54"/>
      <c r="U173" s="54"/>
      <c r="V173" s="54"/>
      <c r="W173" s="54"/>
      <c r="X173" s="5"/>
      <c r="Y173" s="54"/>
      <c r="Z173" s="54"/>
      <c r="AA173" s="5"/>
      <c r="AB173" s="5"/>
      <c r="AC173" s="5"/>
      <c r="AD173" s="5"/>
      <c r="AE173" s="5"/>
    </row>
    <row r="174" spans="1:31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4"/>
      <c r="Q174" s="54"/>
      <c r="R174" s="54"/>
      <c r="S174" s="54"/>
      <c r="T174" s="54"/>
      <c r="U174" s="54"/>
      <c r="V174" s="54"/>
      <c r="W174" s="54"/>
      <c r="X174" s="5"/>
      <c r="Y174" s="54"/>
      <c r="Z174" s="54"/>
      <c r="AA174" s="5"/>
      <c r="AB174" s="5"/>
      <c r="AC174" s="5"/>
      <c r="AD174" s="5"/>
      <c r="AE174" s="5"/>
    </row>
    <row r="175" spans="1:31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4"/>
      <c r="Q175" s="54"/>
      <c r="R175" s="54"/>
      <c r="S175" s="54"/>
      <c r="T175" s="54"/>
      <c r="U175" s="54"/>
      <c r="V175" s="54"/>
      <c r="W175" s="54"/>
      <c r="X175" s="5"/>
      <c r="Y175" s="54"/>
      <c r="Z175" s="54"/>
      <c r="AA175" s="5"/>
      <c r="AB175" s="5"/>
      <c r="AC175" s="5"/>
      <c r="AD175" s="5"/>
      <c r="AE175" s="5"/>
    </row>
    <row r="176" spans="1:31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4"/>
      <c r="Q176" s="54"/>
      <c r="R176" s="54"/>
      <c r="S176" s="54"/>
      <c r="T176" s="54"/>
      <c r="U176" s="54"/>
      <c r="V176" s="54"/>
      <c r="W176" s="54"/>
      <c r="X176" s="5"/>
      <c r="Y176" s="54"/>
      <c r="Z176" s="54"/>
      <c r="AA176" s="5"/>
      <c r="AB176" s="5"/>
      <c r="AC176" s="5"/>
      <c r="AD176" s="5"/>
      <c r="AE176" s="5"/>
    </row>
    <row r="177" spans="1:31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4"/>
      <c r="Q177" s="54"/>
      <c r="R177" s="54"/>
      <c r="S177" s="54"/>
      <c r="T177" s="54"/>
      <c r="U177" s="54"/>
      <c r="V177" s="54"/>
      <c r="W177" s="54"/>
      <c r="X177" s="5"/>
      <c r="Y177" s="54"/>
      <c r="Z177" s="54"/>
      <c r="AA177" s="5"/>
      <c r="AB177" s="5"/>
      <c r="AC177" s="5"/>
      <c r="AD177" s="5"/>
      <c r="AE177" s="5"/>
    </row>
    <row r="178" spans="1:31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4"/>
      <c r="Q178" s="54"/>
      <c r="R178" s="54"/>
      <c r="S178" s="54"/>
      <c r="T178" s="54"/>
      <c r="U178" s="54"/>
      <c r="V178" s="54"/>
      <c r="W178" s="54"/>
      <c r="X178" s="5"/>
      <c r="Y178" s="54"/>
      <c r="Z178" s="54"/>
      <c r="AA178" s="5"/>
      <c r="AB178" s="5"/>
      <c r="AC178" s="5"/>
      <c r="AD178" s="5"/>
      <c r="AE178" s="5"/>
    </row>
    <row r="179" spans="1:31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4"/>
      <c r="Q179" s="54"/>
      <c r="R179" s="54"/>
      <c r="S179" s="54"/>
      <c r="T179" s="54"/>
      <c r="U179" s="54"/>
      <c r="V179" s="54"/>
      <c r="W179" s="54"/>
      <c r="X179" s="5"/>
      <c r="Y179" s="54"/>
      <c r="Z179" s="54"/>
      <c r="AA179" s="5"/>
      <c r="AB179" s="5"/>
      <c r="AC179" s="5"/>
      <c r="AD179" s="5"/>
      <c r="AE179" s="5"/>
    </row>
    <row r="180" spans="1:31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4"/>
      <c r="Q180" s="54"/>
      <c r="R180" s="54"/>
      <c r="S180" s="54"/>
      <c r="T180" s="54"/>
      <c r="U180" s="54"/>
      <c r="V180" s="54"/>
      <c r="W180" s="54"/>
      <c r="X180" s="5"/>
      <c r="Y180" s="54"/>
      <c r="Z180" s="54"/>
      <c r="AA180" s="5"/>
      <c r="AB180" s="5"/>
      <c r="AC180" s="5"/>
      <c r="AD180" s="5"/>
      <c r="AE180" s="5"/>
    </row>
    <row r="181" spans="1:31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4"/>
      <c r="Q181" s="54"/>
      <c r="R181" s="54"/>
      <c r="S181" s="54"/>
      <c r="T181" s="54"/>
      <c r="U181" s="54"/>
      <c r="V181" s="54"/>
      <c r="W181" s="54"/>
      <c r="X181" s="5"/>
      <c r="Y181" s="54"/>
      <c r="Z181" s="54"/>
      <c r="AA181" s="5"/>
      <c r="AB181" s="5"/>
      <c r="AC181" s="5"/>
      <c r="AD181" s="5"/>
      <c r="AE181" s="5"/>
    </row>
    <row r="182" spans="1:31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4"/>
      <c r="Q182" s="54"/>
      <c r="R182" s="54"/>
      <c r="S182" s="54"/>
      <c r="T182" s="54"/>
      <c r="U182" s="54"/>
      <c r="V182" s="54"/>
      <c r="W182" s="54"/>
      <c r="X182" s="5"/>
      <c r="Y182" s="54"/>
      <c r="Z182" s="54"/>
      <c r="AA182" s="5"/>
      <c r="AB182" s="5"/>
      <c r="AC182" s="5"/>
      <c r="AD182" s="5"/>
      <c r="AE182" s="5"/>
    </row>
    <row r="183" spans="1:31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4"/>
      <c r="Q183" s="54"/>
      <c r="R183" s="54"/>
      <c r="S183" s="54"/>
      <c r="T183" s="54"/>
      <c r="U183" s="54"/>
      <c r="V183" s="54"/>
      <c r="W183" s="54"/>
      <c r="X183" s="5"/>
      <c r="Y183" s="54"/>
      <c r="Z183" s="54"/>
      <c r="AA183" s="5"/>
      <c r="AB183" s="5"/>
      <c r="AC183" s="5"/>
      <c r="AD183" s="5"/>
      <c r="AE183" s="5"/>
    </row>
    <row r="184" spans="1:31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4"/>
      <c r="Q184" s="54"/>
      <c r="R184" s="54"/>
      <c r="S184" s="54"/>
      <c r="T184" s="54"/>
      <c r="U184" s="54"/>
      <c r="V184" s="54"/>
      <c r="W184" s="54"/>
      <c r="X184" s="5"/>
      <c r="Y184" s="54"/>
      <c r="Z184" s="54"/>
      <c r="AA184" s="5"/>
      <c r="AB184" s="5"/>
      <c r="AC184" s="5"/>
      <c r="AD184" s="5"/>
      <c r="AE184" s="5"/>
    </row>
    <row r="185" spans="1:31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4"/>
      <c r="Q185" s="54"/>
      <c r="R185" s="54"/>
      <c r="S185" s="54"/>
      <c r="T185" s="54"/>
      <c r="U185" s="54"/>
      <c r="V185" s="54"/>
      <c r="W185" s="54"/>
      <c r="X185" s="5"/>
      <c r="Y185" s="54"/>
      <c r="Z185" s="54"/>
      <c r="AA185" s="5"/>
      <c r="AB185" s="5"/>
      <c r="AC185" s="5"/>
      <c r="AD185" s="5"/>
      <c r="AE185" s="5"/>
    </row>
    <row r="186" spans="1:31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4"/>
      <c r="Q186" s="54"/>
      <c r="R186" s="54"/>
      <c r="S186" s="54"/>
      <c r="T186" s="54"/>
      <c r="U186" s="54"/>
      <c r="V186" s="54"/>
      <c r="W186" s="54"/>
      <c r="X186" s="5"/>
      <c r="Y186" s="54"/>
      <c r="Z186" s="54"/>
      <c r="AA186" s="5"/>
      <c r="AB186" s="5"/>
      <c r="AC186" s="5"/>
      <c r="AD186" s="5"/>
      <c r="AE186" s="5"/>
    </row>
    <row r="187" spans="1:31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4"/>
      <c r="Q187" s="54"/>
      <c r="R187" s="54"/>
      <c r="S187" s="54"/>
      <c r="T187" s="54"/>
      <c r="U187" s="54"/>
      <c r="V187" s="54"/>
      <c r="W187" s="54"/>
      <c r="X187" s="5"/>
      <c r="Y187" s="54"/>
      <c r="Z187" s="54"/>
      <c r="AA187" s="5"/>
      <c r="AB187" s="5"/>
      <c r="AC187" s="5"/>
      <c r="AD187" s="5"/>
      <c r="AE187" s="5"/>
    </row>
    <row r="188" spans="1:31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4"/>
      <c r="Q188" s="54"/>
      <c r="R188" s="54"/>
      <c r="S188" s="54"/>
      <c r="T188" s="54"/>
      <c r="U188" s="54"/>
      <c r="V188" s="54"/>
      <c r="W188" s="54"/>
      <c r="X188" s="5"/>
      <c r="Y188" s="54"/>
      <c r="Z188" s="54"/>
      <c r="AA188" s="5"/>
      <c r="AB188" s="5"/>
      <c r="AC188" s="5"/>
      <c r="AD188" s="5"/>
      <c r="AE188" s="5"/>
    </row>
    <row r="189" spans="1:31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4"/>
      <c r="Q189" s="54"/>
      <c r="R189" s="54"/>
      <c r="S189" s="54"/>
      <c r="T189" s="54"/>
      <c r="U189" s="54"/>
      <c r="V189" s="54"/>
      <c r="W189" s="54"/>
      <c r="X189" s="5"/>
      <c r="Y189" s="54"/>
      <c r="Z189" s="54"/>
      <c r="AA189" s="5"/>
      <c r="AB189" s="5"/>
      <c r="AC189" s="5"/>
      <c r="AD189" s="5"/>
      <c r="AE189" s="5"/>
    </row>
    <row r="190" spans="1:31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4"/>
      <c r="Q190" s="54"/>
      <c r="R190" s="54"/>
      <c r="S190" s="54"/>
      <c r="T190" s="54"/>
      <c r="U190" s="54"/>
      <c r="V190" s="54"/>
      <c r="W190" s="54"/>
      <c r="X190" s="5"/>
      <c r="Y190" s="54"/>
      <c r="Z190" s="54"/>
      <c r="AA190" s="5"/>
      <c r="AB190" s="5"/>
      <c r="AC190" s="5"/>
      <c r="AD190" s="5"/>
      <c r="AE190" s="5"/>
    </row>
    <row r="191" spans="1:31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4"/>
      <c r="Q191" s="54"/>
      <c r="R191" s="54"/>
      <c r="S191" s="54"/>
      <c r="T191" s="54"/>
      <c r="U191" s="54"/>
      <c r="V191" s="54"/>
      <c r="W191" s="54"/>
      <c r="X191" s="5"/>
      <c r="Y191" s="54"/>
      <c r="Z191" s="54"/>
      <c r="AA191" s="5"/>
      <c r="AB191" s="5"/>
      <c r="AC191" s="5"/>
      <c r="AD191" s="5"/>
      <c r="AE191" s="5"/>
    </row>
    <row r="192" spans="1:31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4"/>
      <c r="Q192" s="54"/>
      <c r="R192" s="54"/>
      <c r="S192" s="54"/>
      <c r="T192" s="54"/>
      <c r="U192" s="54"/>
      <c r="V192" s="54"/>
      <c r="W192" s="54"/>
      <c r="X192" s="5"/>
      <c r="Y192" s="54"/>
      <c r="Z192" s="54"/>
      <c r="AA192" s="5"/>
      <c r="AB192" s="5"/>
      <c r="AC192" s="5"/>
      <c r="AD192" s="5"/>
      <c r="AE192" s="5"/>
    </row>
    <row r="193" spans="1:31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4"/>
      <c r="Q193" s="54"/>
      <c r="R193" s="54"/>
      <c r="S193" s="54"/>
      <c r="T193" s="54"/>
      <c r="U193" s="54"/>
      <c r="V193" s="54"/>
      <c r="W193" s="54"/>
      <c r="X193" s="5"/>
      <c r="Y193" s="54"/>
      <c r="Z193" s="54"/>
      <c r="AA193" s="5"/>
      <c r="AB193" s="5"/>
      <c r="AC193" s="5"/>
      <c r="AD193" s="5"/>
      <c r="AE193" s="5"/>
    </row>
    <row r="194" spans="1:31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4"/>
      <c r="Q194" s="54"/>
      <c r="R194" s="54"/>
      <c r="S194" s="54"/>
      <c r="T194" s="54"/>
      <c r="U194" s="54"/>
      <c r="V194" s="54"/>
      <c r="W194" s="54"/>
      <c r="X194" s="5"/>
      <c r="Y194" s="54"/>
      <c r="Z194" s="54"/>
      <c r="AA194" s="5"/>
      <c r="AB194" s="5"/>
      <c r="AC194" s="5"/>
      <c r="AD194" s="5"/>
      <c r="AE194" s="5"/>
    </row>
    <row r="195" spans="1:31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4"/>
      <c r="Q195" s="54"/>
      <c r="R195" s="54"/>
      <c r="S195" s="54"/>
      <c r="T195" s="54"/>
      <c r="U195" s="54"/>
      <c r="V195" s="54"/>
      <c r="W195" s="54"/>
      <c r="X195" s="5"/>
      <c r="Y195" s="54"/>
      <c r="Z195" s="54"/>
      <c r="AA195" s="5"/>
      <c r="AB195" s="5"/>
      <c r="AC195" s="5"/>
      <c r="AD195" s="5"/>
      <c r="AE195" s="5"/>
    </row>
    <row r="196" spans="1:31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4"/>
      <c r="Q196" s="54"/>
      <c r="R196" s="54"/>
      <c r="S196" s="54"/>
      <c r="T196" s="54"/>
      <c r="U196" s="54"/>
      <c r="V196" s="54"/>
      <c r="W196" s="54"/>
      <c r="X196" s="5"/>
      <c r="Y196" s="54"/>
      <c r="Z196" s="54"/>
      <c r="AA196" s="5"/>
      <c r="AB196" s="5"/>
      <c r="AC196" s="5"/>
      <c r="AD196" s="5"/>
      <c r="AE196" s="5"/>
    </row>
    <row r="197" spans="1:31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4"/>
      <c r="Q197" s="54"/>
      <c r="R197" s="54"/>
      <c r="S197" s="54"/>
      <c r="T197" s="54"/>
      <c r="U197" s="54"/>
      <c r="V197" s="54"/>
      <c r="W197" s="54"/>
      <c r="X197" s="5"/>
      <c r="Y197" s="54"/>
      <c r="Z197" s="54"/>
      <c r="AA197" s="5"/>
      <c r="AB197" s="5"/>
      <c r="AC197" s="5"/>
      <c r="AD197" s="5"/>
      <c r="AE197" s="5"/>
    </row>
    <row r="198" spans="1:31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4"/>
      <c r="Q198" s="54"/>
      <c r="R198" s="54"/>
      <c r="S198" s="54"/>
      <c r="T198" s="54"/>
      <c r="U198" s="54"/>
      <c r="V198" s="54"/>
      <c r="W198" s="54"/>
      <c r="X198" s="5"/>
      <c r="Y198" s="54"/>
      <c r="Z198" s="54"/>
      <c r="AA198" s="5"/>
      <c r="AB198" s="5"/>
      <c r="AC198" s="5"/>
      <c r="AD198" s="5"/>
      <c r="AE198" s="5"/>
    </row>
    <row r="199" spans="1:31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4"/>
      <c r="Q199" s="54"/>
      <c r="R199" s="54"/>
      <c r="S199" s="54"/>
      <c r="T199" s="54"/>
      <c r="U199" s="54"/>
      <c r="V199" s="54"/>
      <c r="W199" s="54"/>
      <c r="X199" s="5"/>
      <c r="Y199" s="54"/>
      <c r="Z199" s="54"/>
      <c r="AA199" s="5"/>
      <c r="AB199" s="5"/>
      <c r="AC199" s="5"/>
      <c r="AD199" s="5"/>
      <c r="AE199" s="5"/>
    </row>
    <row r="200" spans="1:31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4"/>
      <c r="Q200" s="54"/>
      <c r="R200" s="54"/>
      <c r="S200" s="54"/>
      <c r="T200" s="54"/>
      <c r="U200" s="54"/>
      <c r="V200" s="54"/>
      <c r="W200" s="54"/>
      <c r="X200" s="5"/>
      <c r="Y200" s="54"/>
      <c r="Z200" s="54"/>
      <c r="AA200" s="5"/>
      <c r="AB200" s="5"/>
      <c r="AC200" s="5"/>
      <c r="AD200" s="5"/>
      <c r="AE200" s="5"/>
    </row>
    <row r="201" spans="1:31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4"/>
      <c r="Q201" s="54"/>
      <c r="R201" s="54"/>
      <c r="S201" s="54"/>
      <c r="T201" s="54"/>
      <c r="U201" s="54"/>
      <c r="V201" s="54"/>
      <c r="W201" s="54"/>
      <c r="X201" s="5"/>
      <c r="Y201" s="54"/>
      <c r="Z201" s="54"/>
      <c r="AA201" s="5"/>
      <c r="AB201" s="5"/>
      <c r="AC201" s="5"/>
      <c r="AD201" s="5"/>
      <c r="AE201" s="5"/>
    </row>
    <row r="202" spans="1:31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4"/>
      <c r="Q202" s="54"/>
      <c r="R202" s="54"/>
      <c r="S202" s="54"/>
      <c r="T202" s="54"/>
      <c r="U202" s="54"/>
      <c r="V202" s="54"/>
      <c r="W202" s="54"/>
      <c r="X202" s="5"/>
      <c r="Y202" s="54"/>
      <c r="Z202" s="54"/>
      <c r="AA202" s="5"/>
      <c r="AB202" s="5"/>
      <c r="AC202" s="5"/>
      <c r="AD202" s="5"/>
      <c r="AE202" s="5"/>
    </row>
    <row r="203" spans="1:31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4"/>
      <c r="Q203" s="54"/>
      <c r="R203" s="54"/>
      <c r="S203" s="54"/>
      <c r="T203" s="54"/>
      <c r="U203" s="54"/>
      <c r="V203" s="54"/>
      <c r="W203" s="54"/>
      <c r="X203" s="5"/>
      <c r="Y203" s="54"/>
      <c r="Z203" s="54"/>
      <c r="AA203" s="5"/>
      <c r="AB203" s="5"/>
      <c r="AC203" s="5"/>
      <c r="AD203" s="5"/>
      <c r="AE203" s="5"/>
    </row>
    <row r="204" spans="1:31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4"/>
      <c r="Q204" s="54"/>
      <c r="R204" s="54"/>
      <c r="S204" s="54"/>
      <c r="T204" s="54"/>
      <c r="U204" s="54"/>
      <c r="V204" s="54"/>
      <c r="W204" s="54"/>
      <c r="X204" s="5"/>
      <c r="Y204" s="54"/>
      <c r="Z204" s="54"/>
      <c r="AA204" s="5"/>
      <c r="AB204" s="5"/>
      <c r="AC204" s="5"/>
      <c r="AD204" s="5"/>
      <c r="AE204" s="5"/>
    </row>
    <row r="205" spans="1:31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4"/>
      <c r="Q205" s="54"/>
      <c r="R205" s="54"/>
      <c r="S205" s="54"/>
      <c r="T205" s="54"/>
      <c r="U205" s="54"/>
      <c r="V205" s="54"/>
      <c r="W205" s="54"/>
      <c r="X205" s="5"/>
      <c r="Y205" s="54"/>
      <c r="Z205" s="54"/>
      <c r="AA205" s="5"/>
      <c r="AB205" s="5"/>
      <c r="AC205" s="5"/>
      <c r="AD205" s="5"/>
      <c r="AE205" s="5"/>
    </row>
    <row r="206" spans="1:31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4"/>
      <c r="Q206" s="54"/>
      <c r="R206" s="54"/>
      <c r="S206" s="54"/>
      <c r="T206" s="54"/>
      <c r="U206" s="54"/>
      <c r="V206" s="54"/>
      <c r="W206" s="54"/>
      <c r="X206" s="5"/>
      <c r="Y206" s="54"/>
      <c r="Z206" s="54"/>
      <c r="AA206" s="5"/>
      <c r="AB206" s="5"/>
      <c r="AC206" s="5"/>
      <c r="AD206" s="5"/>
      <c r="AE206" s="5"/>
    </row>
    <row r="207" spans="1:31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4"/>
      <c r="Q207" s="54"/>
      <c r="R207" s="54"/>
      <c r="S207" s="54"/>
      <c r="T207" s="54"/>
      <c r="U207" s="54"/>
      <c r="V207" s="54"/>
      <c r="W207" s="54"/>
      <c r="X207" s="5"/>
      <c r="Y207" s="54"/>
      <c r="Z207" s="54"/>
      <c r="AA207" s="5"/>
      <c r="AB207" s="5"/>
      <c r="AC207" s="5"/>
      <c r="AD207" s="5"/>
      <c r="AE207" s="5"/>
    </row>
    <row r="208" spans="1:31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4"/>
      <c r="Q208" s="54"/>
      <c r="R208" s="54"/>
      <c r="S208" s="54"/>
      <c r="T208" s="54"/>
      <c r="U208" s="54"/>
      <c r="V208" s="54"/>
      <c r="W208" s="54"/>
      <c r="X208" s="5"/>
      <c r="Y208" s="54"/>
      <c r="Z208" s="54"/>
      <c r="AA208" s="5"/>
      <c r="AB208" s="5"/>
      <c r="AC208" s="5"/>
      <c r="AD208" s="5"/>
      <c r="AE208" s="5"/>
    </row>
    <row r="209" spans="1:31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4"/>
      <c r="Q209" s="54"/>
      <c r="R209" s="54"/>
      <c r="S209" s="54"/>
      <c r="T209" s="54"/>
      <c r="U209" s="54"/>
      <c r="V209" s="54"/>
      <c r="W209" s="54"/>
      <c r="X209" s="5"/>
      <c r="Y209" s="54"/>
      <c r="Z209" s="54"/>
      <c r="AA209" s="5"/>
      <c r="AB209" s="5"/>
      <c r="AC209" s="5"/>
      <c r="AD209" s="5"/>
      <c r="AE209" s="5"/>
    </row>
    <row r="210" spans="1:31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4"/>
      <c r="Q210" s="54"/>
      <c r="R210" s="54"/>
      <c r="S210" s="54"/>
      <c r="T210" s="54"/>
      <c r="U210" s="54"/>
      <c r="V210" s="54"/>
      <c r="W210" s="54"/>
      <c r="X210" s="5"/>
      <c r="Y210" s="54"/>
      <c r="Z210" s="54"/>
      <c r="AA210" s="5"/>
      <c r="AB210" s="5"/>
      <c r="AC210" s="5"/>
      <c r="AD210" s="5"/>
      <c r="AE210" s="5"/>
    </row>
    <row r="211" spans="1:31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4"/>
      <c r="Q211" s="54"/>
      <c r="R211" s="54"/>
      <c r="S211" s="54"/>
      <c r="T211" s="54"/>
      <c r="U211" s="54"/>
      <c r="V211" s="54"/>
      <c r="W211" s="54"/>
      <c r="X211" s="5"/>
      <c r="Y211" s="54"/>
      <c r="Z211" s="54"/>
      <c r="AA211" s="5"/>
      <c r="AB211" s="5"/>
      <c r="AC211" s="5"/>
      <c r="AD211" s="5"/>
      <c r="AE211" s="5"/>
    </row>
    <row r="212" spans="1:31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4"/>
      <c r="Q212" s="54"/>
      <c r="R212" s="54"/>
      <c r="S212" s="54"/>
      <c r="T212" s="54"/>
      <c r="U212" s="54"/>
      <c r="V212" s="54"/>
      <c r="W212" s="54"/>
      <c r="X212" s="5"/>
      <c r="Y212" s="54"/>
      <c r="Z212" s="54"/>
      <c r="AA212" s="5"/>
      <c r="AB212" s="5"/>
      <c r="AC212" s="5"/>
      <c r="AD212" s="5"/>
      <c r="AE212" s="5"/>
    </row>
    <row r="213" spans="1:31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4"/>
      <c r="Q213" s="54"/>
      <c r="R213" s="54"/>
      <c r="S213" s="54"/>
      <c r="T213" s="54"/>
      <c r="U213" s="54"/>
      <c r="V213" s="54"/>
      <c r="W213" s="54"/>
      <c r="X213" s="5"/>
      <c r="Y213" s="54"/>
      <c r="Z213" s="54"/>
      <c r="AA213" s="5"/>
      <c r="AB213" s="5"/>
      <c r="AC213" s="5"/>
      <c r="AD213" s="5"/>
      <c r="AE213" s="5"/>
    </row>
    <row r="214" spans="1:31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4"/>
      <c r="Q214" s="54"/>
      <c r="R214" s="54"/>
      <c r="S214" s="54"/>
      <c r="T214" s="54"/>
      <c r="U214" s="54"/>
      <c r="V214" s="54"/>
      <c r="W214" s="54"/>
      <c r="X214" s="5"/>
      <c r="Y214" s="54"/>
      <c r="Z214" s="54"/>
      <c r="AA214" s="5"/>
      <c r="AB214" s="5"/>
      <c r="AC214" s="5"/>
      <c r="AD214" s="5"/>
      <c r="AE214" s="5"/>
    </row>
    <row r="215" spans="1:31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4"/>
      <c r="Q215" s="54"/>
      <c r="R215" s="54"/>
      <c r="S215" s="54"/>
      <c r="T215" s="54"/>
      <c r="U215" s="54"/>
      <c r="V215" s="54"/>
      <c r="W215" s="54"/>
      <c r="X215" s="5"/>
      <c r="Y215" s="54"/>
      <c r="Z215" s="54"/>
      <c r="AA215" s="5"/>
      <c r="AB215" s="5"/>
      <c r="AC215" s="5"/>
      <c r="AD215" s="5"/>
      <c r="AE215" s="5"/>
    </row>
    <row r="216" spans="1:31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4"/>
      <c r="Q216" s="54"/>
      <c r="R216" s="54"/>
      <c r="S216" s="54"/>
      <c r="T216" s="54"/>
      <c r="U216" s="54"/>
      <c r="V216" s="54"/>
      <c r="W216" s="54"/>
      <c r="X216" s="5"/>
      <c r="Y216" s="54"/>
      <c r="Z216" s="54"/>
      <c r="AA216" s="5"/>
      <c r="AB216" s="5"/>
      <c r="AC216" s="5"/>
      <c r="AD216" s="5"/>
      <c r="AE216" s="5"/>
    </row>
    <row r="217" spans="1:31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4"/>
      <c r="Q217" s="54"/>
      <c r="R217" s="54"/>
      <c r="S217" s="54"/>
      <c r="T217" s="54"/>
      <c r="U217" s="54"/>
      <c r="V217" s="54"/>
      <c r="W217" s="54"/>
      <c r="X217" s="5"/>
      <c r="Y217" s="54"/>
      <c r="Z217" s="54"/>
      <c r="AA217" s="5"/>
      <c r="AB217" s="5"/>
      <c r="AC217" s="5"/>
      <c r="AD217" s="5"/>
      <c r="AE217" s="5"/>
    </row>
    <row r="218" spans="1:31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4"/>
      <c r="Q218" s="54"/>
      <c r="R218" s="54"/>
      <c r="S218" s="54"/>
      <c r="T218" s="54"/>
      <c r="U218" s="54"/>
      <c r="V218" s="54"/>
      <c r="W218" s="54"/>
      <c r="X218" s="5"/>
      <c r="Y218" s="54"/>
      <c r="Z218" s="54"/>
      <c r="AA218" s="5"/>
      <c r="AB218" s="5"/>
      <c r="AC218" s="5"/>
      <c r="AD218" s="5"/>
      <c r="AE218" s="5"/>
    </row>
    <row r="219" spans="1:31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4"/>
      <c r="Q219" s="54"/>
      <c r="R219" s="54"/>
      <c r="S219" s="54"/>
      <c r="T219" s="54"/>
      <c r="U219" s="54"/>
      <c r="V219" s="54"/>
      <c r="W219" s="54"/>
      <c r="X219" s="5"/>
      <c r="Y219" s="54"/>
      <c r="Z219" s="54"/>
      <c r="AA219" s="5"/>
      <c r="AB219" s="5"/>
      <c r="AC219" s="5"/>
      <c r="AD219" s="5"/>
      <c r="AE219" s="5"/>
    </row>
    <row r="220" spans="1:31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4"/>
      <c r="Q220" s="54"/>
      <c r="R220" s="54"/>
      <c r="S220" s="54"/>
      <c r="T220" s="54"/>
      <c r="U220" s="54"/>
      <c r="V220" s="54"/>
      <c r="W220" s="54"/>
      <c r="X220" s="5"/>
      <c r="Y220" s="54"/>
      <c r="Z220" s="54"/>
      <c r="AA220" s="5"/>
      <c r="AB220" s="5"/>
      <c r="AC220" s="5"/>
      <c r="AD220" s="5"/>
      <c r="AE220" s="5"/>
    </row>
    <row r="221" spans="1:31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4"/>
      <c r="Q221" s="54"/>
      <c r="R221" s="54"/>
      <c r="S221" s="54"/>
      <c r="T221" s="54"/>
      <c r="U221" s="54"/>
      <c r="V221" s="54"/>
      <c r="W221" s="54"/>
      <c r="X221" s="5"/>
      <c r="Y221" s="54"/>
      <c r="Z221" s="54"/>
      <c r="AA221" s="5"/>
      <c r="AB221" s="5"/>
      <c r="AC221" s="5"/>
      <c r="AD221" s="5"/>
      <c r="AE221" s="5"/>
    </row>
    <row r="222" spans="1:31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4"/>
      <c r="Q222" s="54"/>
      <c r="R222" s="54"/>
      <c r="S222" s="54"/>
      <c r="T222" s="54"/>
      <c r="U222" s="54"/>
      <c r="V222" s="54"/>
      <c r="W222" s="54"/>
      <c r="X222" s="5"/>
      <c r="Y222" s="54"/>
      <c r="Z222" s="54"/>
      <c r="AA222" s="5"/>
      <c r="AB222" s="5"/>
      <c r="AC222" s="5"/>
      <c r="AD222" s="5"/>
      <c r="AE222" s="5"/>
    </row>
    <row r="223" spans="1:31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4"/>
      <c r="Q223" s="54"/>
      <c r="R223" s="54"/>
      <c r="S223" s="54"/>
      <c r="T223" s="54"/>
      <c r="U223" s="54"/>
      <c r="V223" s="54"/>
      <c r="W223" s="54"/>
      <c r="X223" s="5"/>
      <c r="Y223" s="54"/>
      <c r="Z223" s="54"/>
      <c r="AA223" s="5"/>
      <c r="AB223" s="5"/>
      <c r="AC223" s="5"/>
      <c r="AD223" s="5"/>
      <c r="AE223" s="5"/>
    </row>
    <row r="224" spans="1:31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4"/>
      <c r="Q224" s="54"/>
      <c r="R224" s="54"/>
      <c r="S224" s="54"/>
      <c r="T224" s="54"/>
      <c r="U224" s="54"/>
      <c r="V224" s="54"/>
      <c r="W224" s="54"/>
      <c r="X224" s="5"/>
      <c r="Y224" s="54"/>
      <c r="Z224" s="54"/>
      <c r="AA224" s="5"/>
      <c r="AB224" s="5"/>
      <c r="AC224" s="5"/>
      <c r="AD224" s="5"/>
      <c r="AE224" s="5"/>
    </row>
    <row r="225" spans="1:31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4"/>
      <c r="Q225" s="54"/>
      <c r="R225" s="54"/>
      <c r="S225" s="54"/>
      <c r="T225" s="54"/>
      <c r="U225" s="54"/>
      <c r="V225" s="54"/>
      <c r="W225" s="54"/>
      <c r="X225" s="5"/>
      <c r="Y225" s="54"/>
      <c r="Z225" s="54"/>
      <c r="AA225" s="5"/>
      <c r="AB225" s="5"/>
      <c r="AC225" s="5"/>
      <c r="AD225" s="5"/>
      <c r="AE225" s="5"/>
    </row>
    <row r="226" spans="1:31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4"/>
      <c r="Q226" s="54"/>
      <c r="R226" s="54"/>
      <c r="S226" s="54"/>
      <c r="T226" s="54"/>
      <c r="U226" s="54"/>
      <c r="V226" s="54"/>
      <c r="W226" s="54"/>
      <c r="X226" s="5"/>
      <c r="Y226" s="54"/>
      <c r="Z226" s="54"/>
      <c r="AA226" s="5"/>
      <c r="AB226" s="5"/>
      <c r="AC226" s="5"/>
      <c r="AD226" s="5"/>
      <c r="AE226" s="5"/>
    </row>
    <row r="227" spans="1:31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4"/>
      <c r="Q227" s="54"/>
      <c r="R227" s="54"/>
      <c r="S227" s="54"/>
      <c r="T227" s="54"/>
      <c r="U227" s="54"/>
      <c r="V227" s="54"/>
      <c r="W227" s="54"/>
      <c r="X227" s="5"/>
      <c r="Y227" s="54"/>
      <c r="Z227" s="54"/>
      <c r="AA227" s="5"/>
      <c r="AB227" s="5"/>
      <c r="AC227" s="5"/>
      <c r="AD227" s="5"/>
      <c r="AE227" s="5"/>
    </row>
    <row r="228" spans="1:31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4"/>
      <c r="Q228" s="54"/>
      <c r="R228" s="54"/>
      <c r="S228" s="54"/>
      <c r="T228" s="54"/>
      <c r="U228" s="54"/>
      <c r="V228" s="54"/>
      <c r="W228" s="54"/>
      <c r="X228" s="5"/>
      <c r="Y228" s="54"/>
      <c r="Z228" s="54"/>
      <c r="AA228" s="5"/>
      <c r="AB228" s="5"/>
      <c r="AC228" s="5"/>
      <c r="AD228" s="5"/>
      <c r="AE228" s="5"/>
    </row>
    <row r="229" spans="1:31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4"/>
      <c r="Q229" s="54"/>
      <c r="R229" s="54"/>
      <c r="S229" s="54"/>
      <c r="T229" s="54"/>
      <c r="U229" s="54"/>
      <c r="V229" s="54"/>
      <c r="W229" s="54"/>
      <c r="X229" s="5"/>
      <c r="Y229" s="54"/>
      <c r="Z229" s="54"/>
      <c r="AA229" s="5"/>
      <c r="AB229" s="5"/>
      <c r="AC229" s="5"/>
      <c r="AD229" s="5"/>
      <c r="AE229" s="5"/>
    </row>
    <row r="230" spans="1:31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4"/>
      <c r="Q230" s="54"/>
      <c r="R230" s="54"/>
      <c r="S230" s="54"/>
      <c r="T230" s="54"/>
      <c r="U230" s="54"/>
      <c r="V230" s="54"/>
      <c r="W230" s="54"/>
      <c r="X230" s="5"/>
      <c r="Y230" s="54"/>
      <c r="Z230" s="54"/>
      <c r="AA230" s="5"/>
      <c r="AB230" s="5"/>
      <c r="AC230" s="5"/>
      <c r="AD230" s="5"/>
      <c r="AE230" s="5"/>
    </row>
    <row r="231" spans="1:31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4"/>
      <c r="Q231" s="54"/>
      <c r="R231" s="54"/>
      <c r="S231" s="54"/>
      <c r="T231" s="54"/>
      <c r="U231" s="54"/>
      <c r="V231" s="54"/>
      <c r="W231" s="54"/>
      <c r="X231" s="5"/>
      <c r="Y231" s="54"/>
      <c r="Z231" s="54"/>
      <c r="AA231" s="5"/>
      <c r="AB231" s="5"/>
      <c r="AC231" s="5"/>
      <c r="AD231" s="5"/>
      <c r="AE231" s="5"/>
    </row>
    <row r="232" spans="1:31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4"/>
      <c r="Q232" s="54"/>
      <c r="R232" s="54"/>
      <c r="S232" s="54"/>
      <c r="T232" s="54"/>
      <c r="U232" s="54"/>
      <c r="V232" s="54"/>
      <c r="W232" s="54"/>
      <c r="X232" s="5"/>
      <c r="Y232" s="54"/>
      <c r="Z232" s="54"/>
      <c r="AA232" s="5"/>
      <c r="AB232" s="5"/>
      <c r="AC232" s="5"/>
      <c r="AD232" s="5"/>
      <c r="AE232" s="5"/>
    </row>
    <row r="233" spans="1:31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4"/>
      <c r="Q233" s="54"/>
      <c r="R233" s="54"/>
      <c r="S233" s="54"/>
      <c r="T233" s="54"/>
      <c r="U233" s="54"/>
      <c r="V233" s="54"/>
      <c r="W233" s="54"/>
      <c r="X233" s="5"/>
      <c r="Y233" s="54"/>
      <c r="Z233" s="54"/>
      <c r="AA233" s="5"/>
      <c r="AB233" s="5"/>
      <c r="AC233" s="5"/>
      <c r="AD233" s="5"/>
      <c r="AE233" s="5"/>
    </row>
    <row r="234" spans="1:31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4"/>
      <c r="Q234" s="54"/>
      <c r="R234" s="54"/>
      <c r="S234" s="54"/>
      <c r="T234" s="54"/>
      <c r="U234" s="54"/>
      <c r="V234" s="54"/>
      <c r="W234" s="54"/>
      <c r="X234" s="5"/>
      <c r="Y234" s="54"/>
      <c r="Z234" s="54"/>
      <c r="AA234" s="5"/>
      <c r="AB234" s="5"/>
      <c r="AC234" s="5"/>
      <c r="AD234" s="5"/>
      <c r="AE234" s="5"/>
    </row>
    <row r="235" spans="1:31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4"/>
      <c r="Q235" s="54"/>
      <c r="R235" s="54"/>
      <c r="S235" s="54"/>
      <c r="T235" s="54"/>
      <c r="U235" s="54"/>
      <c r="V235" s="54"/>
      <c r="W235" s="54"/>
      <c r="X235" s="5"/>
      <c r="Y235" s="54"/>
      <c r="Z235" s="54"/>
      <c r="AA235" s="5"/>
      <c r="AB235" s="5"/>
      <c r="AC235" s="5"/>
      <c r="AD235" s="5"/>
      <c r="AE235" s="5"/>
    </row>
    <row r="236" spans="1:31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4"/>
      <c r="Q236" s="54"/>
      <c r="R236" s="54"/>
      <c r="S236" s="54"/>
      <c r="T236" s="54"/>
      <c r="U236" s="54"/>
      <c r="V236" s="54"/>
      <c r="W236" s="54"/>
      <c r="X236" s="5"/>
      <c r="Y236" s="54"/>
      <c r="Z236" s="54"/>
      <c r="AA236" s="5"/>
      <c r="AB236" s="5"/>
      <c r="AC236" s="5"/>
      <c r="AD236" s="5"/>
      <c r="AE236" s="5"/>
    </row>
    <row r="237" spans="1:31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4"/>
      <c r="Q237" s="54"/>
      <c r="R237" s="54"/>
      <c r="S237" s="54"/>
      <c r="T237" s="54"/>
      <c r="U237" s="54"/>
      <c r="V237" s="54"/>
      <c r="W237" s="54"/>
      <c r="X237" s="5"/>
      <c r="Y237" s="54"/>
      <c r="Z237" s="54"/>
      <c r="AA237" s="5"/>
      <c r="AB237" s="5"/>
      <c r="AC237" s="5"/>
      <c r="AD237" s="5"/>
      <c r="AE237" s="5"/>
    </row>
    <row r="238" spans="1:31" ht="17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5"/>
      <c r="Y238" s="1"/>
      <c r="Z238" s="1"/>
      <c r="AA238" s="5"/>
      <c r="AB238" s="5"/>
      <c r="AC238" s="5"/>
      <c r="AD238" s="5"/>
      <c r="AE238" s="5"/>
    </row>
    <row r="239" spans="1:31" ht="17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5"/>
      <c r="Y239" s="1"/>
      <c r="Z239" s="1"/>
      <c r="AA239" s="5"/>
      <c r="AB239" s="5"/>
      <c r="AC239" s="5"/>
      <c r="AD239" s="5"/>
      <c r="AE239" s="5"/>
    </row>
    <row r="240" spans="1:31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5.75" customHeight="1" x14ac:dyDescent="0.3"/>
    <row r="889" spans="1:31" ht="15.75" customHeight="1" x14ac:dyDescent="0.3"/>
  </sheetData>
  <mergeCells count="4">
    <mergeCell ref="D16:D17"/>
    <mergeCell ref="E16:E17"/>
    <mergeCell ref="F16:F17"/>
    <mergeCell ref="G16:G17"/>
  </mergeCells>
  <conditionalFormatting sqref="H4:W13 M25 K28">
    <cfRule type="containsBlanks" dxfId="18" priority="1">
      <formula>LEN(TRIM(H4))=0</formula>
    </cfRule>
  </conditionalFormatting>
  <conditionalFormatting sqref="H18:W39">
    <cfRule type="containsBlanks" dxfId="17" priority="2">
      <formula>LEN(TRIM(H18))=0</formula>
    </cfRule>
  </conditionalFormatting>
  <conditionalFormatting sqref="B4:B13">
    <cfRule type="cellIs" dxfId="16" priority="3" operator="greaterThan">
      <formula>A4</formula>
    </cfRule>
  </conditionalFormatting>
  <conditionalFormatting sqref="B4:B13">
    <cfRule type="cellIs" dxfId="15" priority="4" operator="lessThan">
      <formula>A4</formula>
    </cfRule>
  </conditionalFormatting>
  <conditionalFormatting sqref="B4:B13 B18:B39">
    <cfRule type="cellIs" dxfId="14" priority="5" operator="greaterThan">
      <formula>A4</formula>
    </cfRule>
  </conditionalFormatting>
  <conditionalFormatting sqref="B4:B13 B18:B39">
    <cfRule type="cellIs" dxfId="13" priority="6" operator="lessThan">
      <formula>A4</formula>
    </cfRule>
  </conditionalFormatting>
  <conditionalFormatting sqref="H4:W13 M25 K28">
    <cfRule type="cellIs" dxfId="12" priority="7" operator="greaterThanOrEqual">
      <formula>MAX(H$4:H$13)</formula>
    </cfRule>
  </conditionalFormatting>
  <conditionalFormatting sqref="H18:W39">
    <cfRule type="cellIs" dxfId="11" priority="8" operator="equal">
      <formula>MAX(H$18:H$39)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8"/>
  <sheetViews>
    <sheetView workbookViewId="0">
      <selection activeCell="A2" sqref="A2:B2"/>
    </sheetView>
  </sheetViews>
  <sheetFormatPr baseColWidth="10" defaultColWidth="14.44140625" defaultRowHeight="15" customHeight="1" x14ac:dyDescent="0.3"/>
  <cols>
    <col min="1" max="3" width="6.6640625" customWidth="1"/>
    <col min="4" max="4" width="26.6640625" customWidth="1"/>
    <col min="5" max="5" width="17.33203125" customWidth="1"/>
    <col min="6" max="6" width="7.109375" hidden="1" customWidth="1"/>
    <col min="7" max="7" width="11.33203125" customWidth="1"/>
    <col min="8" max="23" width="5.6640625" customWidth="1"/>
    <col min="24" max="24" width="1.5546875" customWidth="1"/>
    <col min="25" max="27" width="5.6640625" customWidth="1"/>
    <col min="28" max="31" width="8.88671875" customWidth="1"/>
  </cols>
  <sheetData>
    <row r="1" spans="1:31" ht="24" customHeight="1" x14ac:dyDescent="0.4">
      <c r="A1" s="1"/>
      <c r="B1" s="1"/>
      <c r="C1" s="1"/>
      <c r="D1" s="2" t="s">
        <v>74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6"/>
      <c r="AB1" s="5"/>
      <c r="AC1" s="5"/>
      <c r="AD1" s="5"/>
      <c r="AE1" s="5"/>
    </row>
    <row r="2" spans="1:31" ht="249.6" x14ac:dyDescent="0.3">
      <c r="A2" s="84" t="str">
        <f>NET!A2</f>
        <v>A
V
A
N
T</v>
      </c>
      <c r="B2" s="85" t="str">
        <f>NET!B2</f>
        <v>A
P
R
E
S</v>
      </c>
      <c r="C2" s="7"/>
      <c r="D2" s="78" t="s">
        <v>3</v>
      </c>
      <c r="E2" s="78" t="s">
        <v>4</v>
      </c>
      <c r="F2" s="78" t="s">
        <v>5</v>
      </c>
      <c r="G2" s="81" t="s">
        <v>75</v>
      </c>
      <c r="H2" s="83" t="s">
        <v>7</v>
      </c>
      <c r="I2" s="82" t="s">
        <v>8</v>
      </c>
      <c r="J2" s="82" t="s">
        <v>9</v>
      </c>
      <c r="K2" s="82" t="s">
        <v>10</v>
      </c>
      <c r="L2" s="10" t="s">
        <v>11</v>
      </c>
      <c r="M2" s="10" t="s">
        <v>11</v>
      </c>
      <c r="N2" s="82" t="s">
        <v>12</v>
      </c>
      <c r="O2" s="82" t="s">
        <v>13</v>
      </c>
      <c r="P2" s="82" t="s">
        <v>14</v>
      </c>
      <c r="Q2" s="82" t="s">
        <v>15</v>
      </c>
      <c r="R2" s="82" t="s">
        <v>16</v>
      </c>
      <c r="S2" s="82" t="s">
        <v>17</v>
      </c>
      <c r="T2" s="82" t="s">
        <v>18</v>
      </c>
      <c r="U2" s="82" t="s">
        <v>19</v>
      </c>
      <c r="V2" s="11"/>
      <c r="W2" s="11"/>
      <c r="X2" s="7"/>
      <c r="Y2" s="55" t="str">
        <f>NET!Y2</f>
        <v>P
a
r
t
i
c
i
p
a
t
i
o
n
s</v>
      </c>
      <c r="Z2" s="55" t="str">
        <f>NET!Z2</f>
        <v>V
i
c
t
o
i
r
e
s</v>
      </c>
      <c r="AA2" s="55" t="str">
        <f>NET!AA2</f>
        <v>M
o
y
e
n
n
e
/
s
o
r
t
i
e</v>
      </c>
      <c r="AB2" s="5"/>
      <c r="AC2" s="5"/>
      <c r="AD2" s="5"/>
      <c r="AE2" s="5"/>
    </row>
    <row r="3" spans="1:31" ht="22.5" customHeight="1" x14ac:dyDescent="0.35">
      <c r="A3" s="6"/>
      <c r="B3" s="13">
        <v>0</v>
      </c>
      <c r="C3" s="7"/>
      <c r="D3" s="79"/>
      <c r="E3" s="79"/>
      <c r="F3" s="80"/>
      <c r="G3" s="80"/>
      <c r="H3" s="17" t="s">
        <v>23</v>
      </c>
      <c r="I3" s="18"/>
      <c r="J3" s="18"/>
      <c r="K3" s="18"/>
      <c r="L3" s="19" t="s">
        <v>24</v>
      </c>
      <c r="M3" s="19" t="s">
        <v>24</v>
      </c>
      <c r="N3" s="11"/>
      <c r="O3" s="20" t="s">
        <v>24</v>
      </c>
      <c r="P3" s="11"/>
      <c r="Q3" s="11"/>
      <c r="R3" s="21"/>
      <c r="S3" s="18"/>
      <c r="T3" s="21" t="s">
        <v>24</v>
      </c>
      <c r="U3" s="21"/>
      <c r="V3" s="18"/>
      <c r="W3" s="18"/>
      <c r="X3" s="5"/>
      <c r="Y3" s="4"/>
      <c r="Z3" s="4"/>
      <c r="AA3" s="6"/>
      <c r="AB3" s="5"/>
      <c r="AC3" s="5"/>
      <c r="AD3" s="5"/>
      <c r="AE3" s="5"/>
    </row>
    <row r="4" spans="1:31" ht="15.75" customHeight="1" x14ac:dyDescent="0.3">
      <c r="A4" s="56">
        <v>2</v>
      </c>
      <c r="B4" s="57">
        <v>1</v>
      </c>
      <c r="C4" s="7"/>
      <c r="D4" s="24" t="s">
        <v>28</v>
      </c>
      <c r="E4" s="24" t="s">
        <v>29</v>
      </c>
      <c r="F4" s="25" t="s">
        <v>27</v>
      </c>
      <c r="G4" s="26">
        <f t="shared" ref="G4:G13" si="0">SUM(H4:W4)</f>
        <v>100</v>
      </c>
      <c r="H4" s="39">
        <v>20</v>
      </c>
      <c r="I4" s="28">
        <v>7</v>
      </c>
      <c r="J4" s="39">
        <v>10</v>
      </c>
      <c r="K4" s="28">
        <v>6</v>
      </c>
      <c r="L4" s="39"/>
      <c r="M4" s="31">
        <v>20</v>
      </c>
      <c r="N4" s="31">
        <v>10</v>
      </c>
      <c r="O4" s="73"/>
      <c r="P4" s="59"/>
      <c r="Q4" s="59">
        <v>7</v>
      </c>
      <c r="R4" s="74">
        <v>10</v>
      </c>
      <c r="S4" s="74">
        <v>10</v>
      </c>
      <c r="T4" s="33"/>
      <c r="U4" s="34"/>
      <c r="V4" s="41"/>
      <c r="W4" s="42"/>
      <c r="X4" s="66"/>
      <c r="Y4" s="36">
        <f t="shared" ref="Y4:Y13" si="1">COUNT(H4:W4)</f>
        <v>9</v>
      </c>
      <c r="Z4" s="37"/>
      <c r="AA4" s="38">
        <f t="shared" ref="AA4:AA13" si="2">(SUM(H4:W4))/Y4</f>
        <v>11.111111111111111</v>
      </c>
      <c r="AB4" s="5"/>
      <c r="AC4" s="5"/>
      <c r="AD4" s="5"/>
      <c r="AE4" s="5"/>
    </row>
    <row r="5" spans="1:31" ht="15.75" customHeight="1" x14ac:dyDescent="0.3">
      <c r="A5" s="56">
        <v>1</v>
      </c>
      <c r="B5" s="23">
        <f t="shared" ref="B5:B13" si="3">B4+1</f>
        <v>2</v>
      </c>
      <c r="C5" s="7"/>
      <c r="D5" s="24" t="s">
        <v>25</v>
      </c>
      <c r="E5" s="24" t="s">
        <v>26</v>
      </c>
      <c r="F5" s="25" t="s">
        <v>27</v>
      </c>
      <c r="G5" s="26">
        <f t="shared" si="0"/>
        <v>94</v>
      </c>
      <c r="H5" s="28">
        <v>12</v>
      </c>
      <c r="I5" s="28">
        <v>8</v>
      </c>
      <c r="J5" s="28">
        <v>7</v>
      </c>
      <c r="K5" s="30">
        <v>8</v>
      </c>
      <c r="L5" s="28"/>
      <c r="M5" s="30">
        <v>16</v>
      </c>
      <c r="N5" s="30">
        <v>8</v>
      </c>
      <c r="O5" s="59">
        <v>14</v>
      </c>
      <c r="P5" s="30">
        <v>8</v>
      </c>
      <c r="Q5" s="30">
        <v>6</v>
      </c>
      <c r="R5" s="30">
        <v>7</v>
      </c>
      <c r="S5" s="30"/>
      <c r="T5" s="42"/>
      <c r="U5" s="42"/>
      <c r="V5" s="33"/>
      <c r="W5" s="34"/>
      <c r="X5" s="35"/>
      <c r="Y5" s="36">
        <f t="shared" si="1"/>
        <v>10</v>
      </c>
      <c r="Z5" s="37"/>
      <c r="AA5" s="38">
        <f t="shared" si="2"/>
        <v>9.4</v>
      </c>
      <c r="AB5" s="54"/>
      <c r="AC5" s="54"/>
      <c r="AD5" s="54"/>
      <c r="AE5" s="54"/>
    </row>
    <row r="6" spans="1:31" ht="15.75" customHeight="1" x14ac:dyDescent="0.3">
      <c r="A6" s="22">
        <v>3</v>
      </c>
      <c r="B6" s="23">
        <f t="shared" si="3"/>
        <v>3</v>
      </c>
      <c r="C6" s="7"/>
      <c r="D6" s="24" t="s">
        <v>30</v>
      </c>
      <c r="E6" s="24" t="s">
        <v>31</v>
      </c>
      <c r="F6" s="25" t="s">
        <v>27</v>
      </c>
      <c r="G6" s="26">
        <f t="shared" si="0"/>
        <v>73</v>
      </c>
      <c r="H6" s="28">
        <v>16</v>
      </c>
      <c r="I6" s="39">
        <v>10</v>
      </c>
      <c r="J6" s="39"/>
      <c r="K6" s="28">
        <v>7</v>
      </c>
      <c r="L6" s="39"/>
      <c r="M6" s="39"/>
      <c r="N6" s="39"/>
      <c r="O6" s="74">
        <v>20</v>
      </c>
      <c r="P6" s="74">
        <v>10</v>
      </c>
      <c r="Q6" s="74">
        <v>10</v>
      </c>
      <c r="R6" s="74"/>
      <c r="S6" s="74"/>
      <c r="T6" s="33"/>
      <c r="U6" s="34"/>
      <c r="V6" s="41"/>
      <c r="W6" s="34"/>
      <c r="X6" s="35"/>
      <c r="Y6" s="36">
        <f t="shared" si="1"/>
        <v>6</v>
      </c>
      <c r="Z6" s="37"/>
      <c r="AA6" s="38">
        <f t="shared" si="2"/>
        <v>12.166666666666666</v>
      </c>
      <c r="AB6" s="5"/>
      <c r="AC6" s="5"/>
      <c r="AD6" s="5"/>
      <c r="AE6" s="5"/>
    </row>
    <row r="7" spans="1:31" ht="15.75" customHeight="1" x14ac:dyDescent="0.3">
      <c r="A7" s="22">
        <v>4</v>
      </c>
      <c r="B7" s="23">
        <f t="shared" si="3"/>
        <v>4</v>
      </c>
      <c r="C7" s="7"/>
      <c r="D7" s="24" t="s">
        <v>32</v>
      </c>
      <c r="E7" s="24" t="s">
        <v>33</v>
      </c>
      <c r="F7" s="44" t="s">
        <v>27</v>
      </c>
      <c r="G7" s="26">
        <f t="shared" si="0"/>
        <v>61</v>
      </c>
      <c r="H7" s="34"/>
      <c r="I7" s="28">
        <v>6</v>
      </c>
      <c r="J7" s="28">
        <v>8</v>
      </c>
      <c r="K7" s="39">
        <v>10</v>
      </c>
      <c r="L7" s="28"/>
      <c r="M7" s="30">
        <v>14</v>
      </c>
      <c r="N7" s="30">
        <v>7</v>
      </c>
      <c r="O7" s="40"/>
      <c r="P7" s="59"/>
      <c r="Q7" s="59">
        <v>8</v>
      </c>
      <c r="R7" s="59"/>
      <c r="S7" s="59">
        <v>8</v>
      </c>
      <c r="T7" s="34"/>
      <c r="U7" s="34"/>
      <c r="V7" s="34"/>
      <c r="W7" s="42"/>
      <c r="X7" s="35"/>
      <c r="Y7" s="36">
        <f t="shared" si="1"/>
        <v>7</v>
      </c>
      <c r="Z7" s="37"/>
      <c r="AA7" s="38">
        <f t="shared" si="2"/>
        <v>8.7142857142857135</v>
      </c>
      <c r="AB7" s="5"/>
      <c r="AC7" s="5"/>
      <c r="AD7" s="5"/>
      <c r="AE7" s="5"/>
    </row>
    <row r="8" spans="1:31" ht="15.75" customHeight="1" x14ac:dyDescent="0.3">
      <c r="A8" s="22">
        <v>5</v>
      </c>
      <c r="B8" s="23">
        <f t="shared" si="3"/>
        <v>5</v>
      </c>
      <c r="C8" s="7"/>
      <c r="D8" s="24" t="s">
        <v>34</v>
      </c>
      <c r="E8" s="24" t="s">
        <v>35</v>
      </c>
      <c r="F8" s="25" t="s">
        <v>27</v>
      </c>
      <c r="G8" s="26">
        <f t="shared" si="0"/>
        <v>49</v>
      </c>
      <c r="H8" s="28">
        <v>14</v>
      </c>
      <c r="I8" s="34"/>
      <c r="J8" s="28">
        <v>6</v>
      </c>
      <c r="K8" s="30">
        <v>5</v>
      </c>
      <c r="L8" s="28"/>
      <c r="M8" s="28"/>
      <c r="N8" s="28"/>
      <c r="O8" s="59">
        <v>16</v>
      </c>
      <c r="P8" s="28"/>
      <c r="Q8" s="28"/>
      <c r="R8" s="30">
        <v>8</v>
      </c>
      <c r="S8" s="28"/>
      <c r="T8" s="34"/>
      <c r="U8" s="34"/>
      <c r="V8" s="33"/>
      <c r="W8" s="34"/>
      <c r="X8" s="35"/>
      <c r="Y8" s="36">
        <f t="shared" si="1"/>
        <v>5</v>
      </c>
      <c r="Z8" s="37"/>
      <c r="AA8" s="38">
        <f t="shared" si="2"/>
        <v>9.8000000000000007</v>
      </c>
      <c r="AB8" s="5"/>
      <c r="AC8" s="5"/>
      <c r="AD8" s="5"/>
      <c r="AE8" s="5"/>
    </row>
    <row r="9" spans="1:31" ht="15.75" customHeight="1" x14ac:dyDescent="0.3">
      <c r="A9" s="22">
        <v>6</v>
      </c>
      <c r="B9" s="23">
        <f t="shared" si="3"/>
        <v>6</v>
      </c>
      <c r="C9" s="7"/>
      <c r="D9" s="24" t="s">
        <v>36</v>
      </c>
      <c r="E9" s="24" t="s">
        <v>37</v>
      </c>
      <c r="F9" s="25" t="s">
        <v>27</v>
      </c>
      <c r="G9" s="26">
        <f t="shared" si="0"/>
        <v>0</v>
      </c>
      <c r="H9" s="34"/>
      <c r="I9" s="34"/>
      <c r="J9" s="42"/>
      <c r="K9" s="42"/>
      <c r="L9" s="34"/>
      <c r="M9" s="42"/>
      <c r="N9" s="42"/>
      <c r="O9" s="46"/>
      <c r="P9" s="34"/>
      <c r="Q9" s="42"/>
      <c r="R9" s="42"/>
      <c r="S9" s="42"/>
      <c r="T9" s="34"/>
      <c r="U9" s="34"/>
      <c r="V9" s="41"/>
      <c r="W9" s="42"/>
      <c r="X9" s="35"/>
      <c r="Y9" s="36">
        <f t="shared" si="1"/>
        <v>0</v>
      </c>
      <c r="Z9" s="4"/>
      <c r="AA9" s="48" t="e">
        <f t="shared" si="2"/>
        <v>#DIV/0!</v>
      </c>
      <c r="AB9" s="5"/>
      <c r="AC9" s="5"/>
      <c r="AD9" s="5"/>
      <c r="AE9" s="5"/>
    </row>
    <row r="10" spans="1:31" ht="15.75" customHeight="1" x14ac:dyDescent="0.3">
      <c r="A10" s="22">
        <v>7</v>
      </c>
      <c r="B10" s="23">
        <f t="shared" si="3"/>
        <v>7</v>
      </c>
      <c r="C10" s="7"/>
      <c r="D10" s="24" t="s">
        <v>38</v>
      </c>
      <c r="E10" s="24" t="s">
        <v>39</v>
      </c>
      <c r="F10" s="25" t="s">
        <v>27</v>
      </c>
      <c r="G10" s="26">
        <f t="shared" si="0"/>
        <v>0</v>
      </c>
      <c r="H10" s="34"/>
      <c r="I10" s="34"/>
      <c r="J10" s="34"/>
      <c r="K10" s="34"/>
      <c r="L10" s="34"/>
      <c r="M10" s="42"/>
      <c r="N10" s="42"/>
      <c r="O10" s="42"/>
      <c r="P10" s="34"/>
      <c r="Q10" s="41"/>
      <c r="R10" s="41"/>
      <c r="S10" s="33"/>
      <c r="T10" s="34"/>
      <c r="U10" s="34"/>
      <c r="V10" s="33"/>
      <c r="W10" s="34"/>
      <c r="X10" s="35"/>
      <c r="Y10" s="36">
        <f t="shared" si="1"/>
        <v>0</v>
      </c>
      <c r="Z10" s="4"/>
      <c r="AA10" s="48" t="e">
        <f t="shared" si="2"/>
        <v>#DIV/0!</v>
      </c>
      <c r="AB10" s="5"/>
      <c r="AC10" s="5"/>
      <c r="AD10" s="5"/>
      <c r="AE10" s="5"/>
    </row>
    <row r="11" spans="1:31" ht="15.75" customHeight="1" x14ac:dyDescent="0.3">
      <c r="A11" s="22">
        <v>8</v>
      </c>
      <c r="B11" s="23">
        <f t="shared" si="3"/>
        <v>8</v>
      </c>
      <c r="C11" s="7"/>
      <c r="D11" s="24" t="s">
        <v>40</v>
      </c>
      <c r="E11" s="24" t="s">
        <v>41</v>
      </c>
      <c r="F11" s="25" t="s">
        <v>27</v>
      </c>
      <c r="G11" s="26">
        <f t="shared" si="0"/>
        <v>0</v>
      </c>
      <c r="H11" s="42"/>
      <c r="I11" s="42"/>
      <c r="J11" s="34"/>
      <c r="K11" s="42"/>
      <c r="L11" s="34"/>
      <c r="M11" s="34"/>
      <c r="N11" s="34"/>
      <c r="O11" s="34"/>
      <c r="P11" s="34"/>
      <c r="Q11" s="42"/>
      <c r="R11" s="42"/>
      <c r="S11" s="34"/>
      <c r="T11" s="34"/>
      <c r="U11" s="34"/>
      <c r="V11" s="42"/>
      <c r="W11" s="42"/>
      <c r="X11" s="35"/>
      <c r="Y11" s="36">
        <f t="shared" si="1"/>
        <v>0</v>
      </c>
      <c r="Z11" s="47"/>
      <c r="AA11" s="48" t="e">
        <f t="shared" si="2"/>
        <v>#DIV/0!</v>
      </c>
      <c r="AB11" s="5"/>
      <c r="AC11" s="5"/>
      <c r="AD11" s="5"/>
      <c r="AE11" s="5"/>
    </row>
    <row r="12" spans="1:31" ht="15.75" customHeight="1" x14ac:dyDescent="0.3">
      <c r="A12" s="22">
        <v>9</v>
      </c>
      <c r="B12" s="23">
        <f t="shared" si="3"/>
        <v>9</v>
      </c>
      <c r="C12" s="7"/>
      <c r="D12" s="49"/>
      <c r="E12" s="49"/>
      <c r="F12" s="25" t="s">
        <v>27</v>
      </c>
      <c r="G12" s="26">
        <f t="shared" si="0"/>
        <v>0</v>
      </c>
      <c r="H12" s="34"/>
      <c r="I12" s="34"/>
      <c r="J12" s="42"/>
      <c r="K12" s="34"/>
      <c r="L12" s="42"/>
      <c r="M12" s="42"/>
      <c r="N12" s="42"/>
      <c r="O12" s="34"/>
      <c r="P12" s="42"/>
      <c r="Q12" s="42"/>
      <c r="R12" s="42"/>
      <c r="S12" s="42"/>
      <c r="T12" s="41"/>
      <c r="U12" s="42"/>
      <c r="V12" s="42"/>
      <c r="W12" s="42"/>
      <c r="X12" s="35"/>
      <c r="Y12" s="36">
        <f t="shared" si="1"/>
        <v>0</v>
      </c>
      <c r="Z12" s="4"/>
      <c r="AA12" s="48" t="e">
        <f t="shared" si="2"/>
        <v>#DIV/0!</v>
      </c>
      <c r="AB12" s="5"/>
      <c r="AC12" s="5"/>
      <c r="AD12" s="5"/>
      <c r="AE12" s="5"/>
    </row>
    <row r="13" spans="1:31" ht="15.75" customHeight="1" x14ac:dyDescent="0.3">
      <c r="A13" s="22">
        <v>10</v>
      </c>
      <c r="B13" s="23">
        <f t="shared" si="3"/>
        <v>10</v>
      </c>
      <c r="C13" s="7"/>
      <c r="D13" s="52"/>
      <c r="E13" s="52"/>
      <c r="F13" s="25" t="s">
        <v>27</v>
      </c>
      <c r="G13" s="26">
        <f t="shared" si="0"/>
        <v>0</v>
      </c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35"/>
      <c r="Y13" s="36">
        <f t="shared" si="1"/>
        <v>0</v>
      </c>
      <c r="Z13" s="4"/>
      <c r="AA13" s="48" t="e">
        <f t="shared" si="2"/>
        <v>#DIV/0!</v>
      </c>
      <c r="AB13" s="5"/>
      <c r="AC13" s="5"/>
      <c r="AD13" s="5"/>
      <c r="AE13" s="5"/>
    </row>
    <row r="14" spans="1:31" ht="15.75" customHeight="1" x14ac:dyDescent="0.3">
      <c r="A14" s="1"/>
      <c r="B14" s="1"/>
      <c r="C14" s="1"/>
      <c r="D14" s="53"/>
      <c r="E14" s="53"/>
      <c r="F14" s="1"/>
      <c r="G14" s="53"/>
      <c r="H14" s="1"/>
      <c r="I14" s="1"/>
      <c r="J14" s="1"/>
      <c r="K14" s="1"/>
      <c r="L14" s="1"/>
      <c r="M14" s="1"/>
      <c r="N14" s="1"/>
      <c r="O14" s="1"/>
      <c r="P14" s="54"/>
      <c r="Q14" s="54"/>
      <c r="R14" s="54"/>
      <c r="S14" s="54"/>
      <c r="T14" s="54"/>
      <c r="U14" s="54"/>
      <c r="V14" s="54"/>
      <c r="W14" s="54"/>
      <c r="X14" s="5"/>
      <c r="Y14" s="54"/>
      <c r="Z14" s="54"/>
      <c r="AA14" s="54"/>
      <c r="AB14" s="5"/>
      <c r="AC14" s="5"/>
      <c r="AD14" s="5"/>
      <c r="AE14" s="5"/>
    </row>
    <row r="15" spans="1:31" ht="21" customHeight="1" x14ac:dyDescent="0.4">
      <c r="A15" s="1"/>
      <c r="B15" s="1"/>
      <c r="C15" s="1"/>
      <c r="D15" s="2" t="s">
        <v>76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6"/>
      <c r="AB15" s="5"/>
      <c r="AC15" s="5"/>
      <c r="AD15" s="5"/>
      <c r="AE15" s="5"/>
    </row>
    <row r="16" spans="1:31" ht="249.6" x14ac:dyDescent="0.3">
      <c r="A16" s="84" t="str">
        <f>NET!A16</f>
        <v>A
V
A
N
T</v>
      </c>
      <c r="B16" s="85" t="str">
        <f>NET!B2</f>
        <v>A
P
R
E
S</v>
      </c>
      <c r="C16" s="7"/>
      <c r="D16" s="78" t="s">
        <v>3</v>
      </c>
      <c r="E16" s="78" t="s">
        <v>4</v>
      </c>
      <c r="F16" s="78" t="s">
        <v>5</v>
      </c>
      <c r="G16" s="81" t="s">
        <v>75</v>
      </c>
      <c r="H16" s="83" t="s">
        <v>7</v>
      </c>
      <c r="I16" s="82" t="s">
        <v>8</v>
      </c>
      <c r="J16" s="82" t="s">
        <v>9</v>
      </c>
      <c r="K16" s="82" t="s">
        <v>10</v>
      </c>
      <c r="L16" s="10" t="s">
        <v>11</v>
      </c>
      <c r="M16" s="10" t="s">
        <v>11</v>
      </c>
      <c r="N16" s="82" t="s">
        <v>12</v>
      </c>
      <c r="O16" s="82" t="s">
        <v>13</v>
      </c>
      <c r="P16" s="82" t="s">
        <v>14</v>
      </c>
      <c r="Q16" s="82" t="s">
        <v>15</v>
      </c>
      <c r="R16" s="82" t="s">
        <v>16</v>
      </c>
      <c r="S16" s="82" t="s">
        <v>17</v>
      </c>
      <c r="T16" s="82" t="s">
        <v>18</v>
      </c>
      <c r="U16" s="82" t="s">
        <v>19</v>
      </c>
      <c r="V16" s="11"/>
      <c r="W16" s="11"/>
      <c r="X16" s="7"/>
      <c r="Y16" s="55" t="str">
        <f>NET!Y2</f>
        <v>P
a
r
t
i
c
i
p
a
t
i
o
n
s</v>
      </c>
      <c r="Z16" s="55" t="str">
        <f>NET!Z2</f>
        <v>V
i
c
t
o
i
r
e
s</v>
      </c>
      <c r="AA16" s="55" t="str">
        <f>NET!AA2</f>
        <v>M
o
y
e
n
n
e
/
s
o
r
t
i
e</v>
      </c>
      <c r="AB16" s="5"/>
      <c r="AC16" s="5"/>
      <c r="AD16" s="5"/>
      <c r="AE16" s="5"/>
    </row>
    <row r="17" spans="1:31" ht="22.5" customHeight="1" x14ac:dyDescent="0.35">
      <c r="A17" s="6"/>
      <c r="B17" s="75">
        <v>0</v>
      </c>
      <c r="C17" s="7"/>
      <c r="D17" s="79"/>
      <c r="E17" s="79"/>
      <c r="F17" s="80"/>
      <c r="G17" s="80"/>
      <c r="H17" s="17" t="s">
        <v>23</v>
      </c>
      <c r="I17" s="18"/>
      <c r="J17" s="18"/>
      <c r="K17" s="18"/>
      <c r="L17" s="19" t="s">
        <v>24</v>
      </c>
      <c r="M17" s="19" t="s">
        <v>24</v>
      </c>
      <c r="N17" s="11"/>
      <c r="O17" s="20" t="s">
        <v>24</v>
      </c>
      <c r="P17" s="11"/>
      <c r="Q17" s="11"/>
      <c r="R17" s="21"/>
      <c r="S17" s="18"/>
      <c r="T17" s="21" t="s">
        <v>24</v>
      </c>
      <c r="U17" s="21"/>
      <c r="V17" s="18"/>
      <c r="W17" s="18"/>
      <c r="X17" s="5"/>
      <c r="Y17" s="4"/>
      <c r="Z17" s="4"/>
      <c r="AA17" s="6"/>
      <c r="AB17" s="5"/>
      <c r="AC17" s="5"/>
      <c r="AD17" s="5"/>
      <c r="AE17" s="5"/>
    </row>
    <row r="18" spans="1:31" ht="15.75" customHeight="1" x14ac:dyDescent="0.3">
      <c r="A18" s="56">
        <v>1</v>
      </c>
      <c r="B18" s="76">
        <f t="shared" ref="B18:B37" si="4">B17+1</f>
        <v>1</v>
      </c>
      <c r="C18" s="7"/>
      <c r="D18" s="24" t="s">
        <v>25</v>
      </c>
      <c r="E18" s="24" t="s">
        <v>46</v>
      </c>
      <c r="F18" s="25" t="s">
        <v>45</v>
      </c>
      <c r="G18" s="26">
        <f t="shared" ref="G18:G37" si="5">SUM(H18:W18)</f>
        <v>90</v>
      </c>
      <c r="H18" s="28">
        <v>10</v>
      </c>
      <c r="I18" s="28">
        <v>5</v>
      </c>
      <c r="J18" s="28">
        <v>7</v>
      </c>
      <c r="K18" s="30">
        <v>6</v>
      </c>
      <c r="L18" s="28"/>
      <c r="M18" s="30">
        <v>16</v>
      </c>
      <c r="N18" s="31">
        <v>10</v>
      </c>
      <c r="O18" s="59">
        <v>12</v>
      </c>
      <c r="P18" s="59">
        <v>7</v>
      </c>
      <c r="Q18" s="59">
        <v>6</v>
      </c>
      <c r="R18" s="30">
        <v>4</v>
      </c>
      <c r="S18" s="30">
        <v>7</v>
      </c>
      <c r="T18" s="42"/>
      <c r="U18" s="34"/>
      <c r="V18" s="42"/>
      <c r="W18" s="42"/>
      <c r="X18" s="35"/>
      <c r="Y18" s="36">
        <f t="shared" ref="Y18:Y37" si="6">COUNT(H18:W18)</f>
        <v>11</v>
      </c>
      <c r="Z18" s="37"/>
      <c r="AA18" s="38">
        <f t="shared" ref="AA18:AA37" si="7">(SUM(H18:W18))/Y18</f>
        <v>8.1818181818181817</v>
      </c>
      <c r="AB18" s="1"/>
      <c r="AC18" s="1"/>
      <c r="AD18" s="1"/>
      <c r="AE18" s="1"/>
    </row>
    <row r="19" spans="1:31" ht="15.75" customHeight="1" x14ac:dyDescent="0.3">
      <c r="A19" s="22">
        <v>4</v>
      </c>
      <c r="B19" s="76">
        <f t="shared" si="4"/>
        <v>2</v>
      </c>
      <c r="C19" s="7"/>
      <c r="D19" s="24" t="s">
        <v>51</v>
      </c>
      <c r="E19" s="24" t="s">
        <v>52</v>
      </c>
      <c r="F19" s="62" t="s">
        <v>45</v>
      </c>
      <c r="G19" s="26">
        <f t="shared" si="5"/>
        <v>87</v>
      </c>
      <c r="H19" s="39">
        <v>20</v>
      </c>
      <c r="I19" s="39">
        <v>10</v>
      </c>
      <c r="J19" s="39">
        <v>10</v>
      </c>
      <c r="K19" s="31">
        <v>10</v>
      </c>
      <c r="L19" s="39"/>
      <c r="M19" s="39"/>
      <c r="N19" s="39"/>
      <c r="O19" s="73"/>
      <c r="P19" s="31">
        <v>10</v>
      </c>
      <c r="Q19" s="59">
        <v>7</v>
      </c>
      <c r="R19" s="31">
        <v>10</v>
      </c>
      <c r="S19" s="31">
        <v>10</v>
      </c>
      <c r="T19" s="33"/>
      <c r="U19" s="34"/>
      <c r="V19" s="33"/>
      <c r="W19" s="34"/>
      <c r="X19" s="35"/>
      <c r="Y19" s="36">
        <f t="shared" si="6"/>
        <v>8</v>
      </c>
      <c r="Z19" s="37"/>
      <c r="AA19" s="38">
        <f t="shared" si="7"/>
        <v>10.875</v>
      </c>
      <c r="AB19" s="5"/>
      <c r="AC19" s="5"/>
      <c r="AD19" s="5"/>
      <c r="AE19" s="5"/>
    </row>
    <row r="20" spans="1:31" ht="15.75" customHeight="1" x14ac:dyDescent="0.3">
      <c r="A20" s="22">
        <v>3</v>
      </c>
      <c r="B20" s="76">
        <f t="shared" si="4"/>
        <v>3</v>
      </c>
      <c r="C20" s="7"/>
      <c r="D20" s="24" t="s">
        <v>43</v>
      </c>
      <c r="E20" s="24" t="s">
        <v>44</v>
      </c>
      <c r="F20" s="25" t="s">
        <v>45</v>
      </c>
      <c r="G20" s="26">
        <f t="shared" si="5"/>
        <v>86</v>
      </c>
      <c r="H20" s="28">
        <v>14</v>
      </c>
      <c r="I20" s="39">
        <v>10</v>
      </c>
      <c r="J20" s="39"/>
      <c r="K20" s="39"/>
      <c r="L20" s="39"/>
      <c r="M20" s="30">
        <v>12</v>
      </c>
      <c r="N20" s="39"/>
      <c r="O20" s="59">
        <v>16</v>
      </c>
      <c r="P20" s="59">
        <v>8</v>
      </c>
      <c r="Q20" s="31">
        <v>10</v>
      </c>
      <c r="R20" s="59">
        <v>8</v>
      </c>
      <c r="S20" s="31">
        <v>8</v>
      </c>
      <c r="T20" s="34"/>
      <c r="U20" s="34"/>
      <c r="V20" s="34"/>
      <c r="W20" s="34"/>
      <c r="X20" s="35"/>
      <c r="Y20" s="36">
        <f t="shared" si="6"/>
        <v>8</v>
      </c>
      <c r="Z20" s="45"/>
      <c r="AA20" s="38">
        <f t="shared" si="7"/>
        <v>10.75</v>
      </c>
      <c r="AB20" s="5"/>
      <c r="AC20" s="5"/>
      <c r="AD20" s="5"/>
      <c r="AE20" s="5"/>
    </row>
    <row r="21" spans="1:31" ht="15.75" customHeight="1" x14ac:dyDescent="0.3">
      <c r="A21" s="56">
        <v>2</v>
      </c>
      <c r="B21" s="76">
        <f t="shared" si="4"/>
        <v>4</v>
      </c>
      <c r="C21" s="7"/>
      <c r="D21" s="24" t="s">
        <v>55</v>
      </c>
      <c r="E21" s="24" t="s">
        <v>56</v>
      </c>
      <c r="F21" s="25" t="s">
        <v>45</v>
      </c>
      <c r="G21" s="26">
        <f t="shared" si="5"/>
        <v>76</v>
      </c>
      <c r="H21" s="28">
        <v>14</v>
      </c>
      <c r="I21" s="28">
        <v>7</v>
      </c>
      <c r="J21" s="58">
        <v>6</v>
      </c>
      <c r="K21" s="30">
        <v>7</v>
      </c>
      <c r="L21" s="58"/>
      <c r="M21" s="39">
        <v>20</v>
      </c>
      <c r="N21" s="58"/>
      <c r="O21" s="39">
        <v>20</v>
      </c>
      <c r="P21" s="59"/>
      <c r="Q21" s="59"/>
      <c r="R21" s="30">
        <v>2</v>
      </c>
      <c r="S21" s="28"/>
      <c r="T21" s="33"/>
      <c r="U21" s="34"/>
      <c r="V21" s="34"/>
      <c r="W21" s="34"/>
      <c r="X21" s="35"/>
      <c r="Y21" s="36">
        <f t="shared" si="6"/>
        <v>7</v>
      </c>
      <c r="Z21" s="45"/>
      <c r="AA21" s="38">
        <f t="shared" si="7"/>
        <v>10.857142857142858</v>
      </c>
      <c r="AB21" s="5"/>
      <c r="AC21" s="5"/>
      <c r="AD21" s="5"/>
      <c r="AE21" s="5"/>
    </row>
    <row r="22" spans="1:31" ht="15.75" customHeight="1" x14ac:dyDescent="0.3">
      <c r="A22" s="22">
        <v>5</v>
      </c>
      <c r="B22" s="76">
        <f t="shared" si="4"/>
        <v>5</v>
      </c>
      <c r="C22" s="7"/>
      <c r="D22" s="24" t="s">
        <v>53</v>
      </c>
      <c r="E22" s="24" t="s">
        <v>54</v>
      </c>
      <c r="F22" s="25" t="s">
        <v>45</v>
      </c>
      <c r="G22" s="26">
        <f t="shared" si="5"/>
        <v>62</v>
      </c>
      <c r="H22" s="39">
        <v>20</v>
      </c>
      <c r="I22" s="28">
        <v>2</v>
      </c>
      <c r="J22" s="28"/>
      <c r="K22" s="30">
        <v>3</v>
      </c>
      <c r="L22" s="28"/>
      <c r="M22" s="30">
        <v>6</v>
      </c>
      <c r="N22" s="30">
        <v>7</v>
      </c>
      <c r="O22" s="59">
        <v>4</v>
      </c>
      <c r="P22" s="59">
        <v>6</v>
      </c>
      <c r="Q22" s="59">
        <v>4</v>
      </c>
      <c r="R22" s="30">
        <v>5</v>
      </c>
      <c r="S22" s="30">
        <v>5</v>
      </c>
      <c r="T22" s="41"/>
      <c r="U22" s="34"/>
      <c r="V22" s="42"/>
      <c r="W22" s="34"/>
      <c r="X22" s="35"/>
      <c r="Y22" s="36">
        <f t="shared" si="6"/>
        <v>10</v>
      </c>
      <c r="Z22" s="37"/>
      <c r="AA22" s="38">
        <f t="shared" si="7"/>
        <v>6.2</v>
      </c>
      <c r="AB22" s="43"/>
      <c r="AC22" s="43"/>
      <c r="AD22" s="43"/>
      <c r="AE22" s="43"/>
    </row>
    <row r="23" spans="1:31" ht="15.75" customHeight="1" x14ac:dyDescent="0.3">
      <c r="A23" s="22">
        <v>7</v>
      </c>
      <c r="B23" s="76">
        <f t="shared" si="4"/>
        <v>6</v>
      </c>
      <c r="C23" s="7"/>
      <c r="D23" s="24" t="s">
        <v>47</v>
      </c>
      <c r="E23" s="24" t="s">
        <v>48</v>
      </c>
      <c r="F23" s="25" t="s">
        <v>45</v>
      </c>
      <c r="G23" s="26">
        <f t="shared" si="5"/>
        <v>54</v>
      </c>
      <c r="H23" s="28">
        <v>2</v>
      </c>
      <c r="I23" s="58">
        <v>6</v>
      </c>
      <c r="J23" s="28">
        <v>5</v>
      </c>
      <c r="K23" s="30">
        <v>2</v>
      </c>
      <c r="L23" s="28"/>
      <c r="M23" s="30">
        <v>14</v>
      </c>
      <c r="N23" s="28"/>
      <c r="O23" s="59">
        <v>8</v>
      </c>
      <c r="P23" s="59">
        <v>5</v>
      </c>
      <c r="Q23" s="59">
        <v>5</v>
      </c>
      <c r="R23" s="30">
        <v>1</v>
      </c>
      <c r="S23" s="30">
        <v>6</v>
      </c>
      <c r="T23" s="42"/>
      <c r="U23" s="42"/>
      <c r="V23" s="42"/>
      <c r="W23" s="34"/>
      <c r="X23" s="35"/>
      <c r="Y23" s="36">
        <f t="shared" si="6"/>
        <v>10</v>
      </c>
      <c r="Z23" s="45"/>
      <c r="AA23" s="38">
        <f t="shared" si="7"/>
        <v>5.4</v>
      </c>
      <c r="AB23" s="5"/>
      <c r="AC23" s="5"/>
      <c r="AD23" s="5"/>
      <c r="AE23" s="5"/>
    </row>
    <row r="24" spans="1:31" ht="15.75" customHeight="1" x14ac:dyDescent="0.3">
      <c r="A24" s="22">
        <v>6</v>
      </c>
      <c r="B24" s="76">
        <f t="shared" si="4"/>
        <v>7</v>
      </c>
      <c r="C24" s="7"/>
      <c r="D24" s="24" t="s">
        <v>49</v>
      </c>
      <c r="E24" s="24" t="s">
        <v>50</v>
      </c>
      <c r="F24" s="25" t="s">
        <v>45</v>
      </c>
      <c r="G24" s="26">
        <f t="shared" si="5"/>
        <v>48</v>
      </c>
      <c r="H24" s="28">
        <v>8</v>
      </c>
      <c r="I24" s="34"/>
      <c r="J24" s="28">
        <v>4</v>
      </c>
      <c r="K24" s="30">
        <v>1</v>
      </c>
      <c r="L24" s="28"/>
      <c r="M24" s="30">
        <v>10</v>
      </c>
      <c r="N24" s="30">
        <v>8</v>
      </c>
      <c r="O24" s="59">
        <v>10</v>
      </c>
      <c r="P24" s="59">
        <v>4</v>
      </c>
      <c r="Q24" s="59">
        <v>3</v>
      </c>
      <c r="R24" s="34"/>
      <c r="S24" s="34"/>
      <c r="T24" s="34"/>
      <c r="U24" s="34"/>
      <c r="V24" s="41"/>
      <c r="W24" s="42"/>
      <c r="X24" s="35"/>
      <c r="Y24" s="36">
        <f t="shared" si="6"/>
        <v>8</v>
      </c>
      <c r="Z24" s="45"/>
      <c r="AA24" s="38">
        <f t="shared" si="7"/>
        <v>6</v>
      </c>
      <c r="AB24" s="5"/>
      <c r="AC24" s="5"/>
      <c r="AD24" s="5"/>
      <c r="AE24" s="5"/>
    </row>
    <row r="25" spans="1:31" ht="15.75" customHeight="1" x14ac:dyDescent="0.3">
      <c r="A25" s="22">
        <v>8</v>
      </c>
      <c r="B25" s="76">
        <f t="shared" si="4"/>
        <v>8</v>
      </c>
      <c r="C25" s="7"/>
      <c r="D25" s="24" t="s">
        <v>34</v>
      </c>
      <c r="E25" s="24" t="s">
        <v>57</v>
      </c>
      <c r="F25" s="25" t="s">
        <v>45</v>
      </c>
      <c r="G25" s="26">
        <f t="shared" si="5"/>
        <v>43</v>
      </c>
      <c r="H25" s="58">
        <v>4</v>
      </c>
      <c r="I25" s="34"/>
      <c r="J25" s="28">
        <v>8</v>
      </c>
      <c r="K25" s="30">
        <v>4</v>
      </c>
      <c r="L25" s="28"/>
      <c r="M25" s="30">
        <v>10</v>
      </c>
      <c r="N25" s="28"/>
      <c r="O25" s="59">
        <v>14</v>
      </c>
      <c r="P25" s="59"/>
      <c r="Q25" s="59"/>
      <c r="R25" s="59">
        <v>3</v>
      </c>
      <c r="S25" s="34"/>
      <c r="T25" s="34"/>
      <c r="U25" s="34"/>
      <c r="V25" s="34"/>
      <c r="W25" s="42"/>
      <c r="X25" s="35"/>
      <c r="Y25" s="36">
        <f t="shared" si="6"/>
        <v>6</v>
      </c>
      <c r="Z25" s="37"/>
      <c r="AA25" s="38">
        <f t="shared" si="7"/>
        <v>7.166666666666667</v>
      </c>
      <c r="AB25" s="5"/>
      <c r="AC25" s="5"/>
      <c r="AD25" s="5"/>
      <c r="AE25" s="5"/>
    </row>
    <row r="26" spans="1:31" ht="15.75" customHeight="1" x14ac:dyDescent="0.3">
      <c r="A26" s="22">
        <v>9</v>
      </c>
      <c r="B26" s="76">
        <f t="shared" si="4"/>
        <v>9</v>
      </c>
      <c r="C26" s="7"/>
      <c r="D26" s="24" t="s">
        <v>58</v>
      </c>
      <c r="E26" s="24" t="s">
        <v>54</v>
      </c>
      <c r="F26" s="25" t="s">
        <v>45</v>
      </c>
      <c r="G26" s="26">
        <f t="shared" si="5"/>
        <v>28</v>
      </c>
      <c r="H26" s="28">
        <v>8</v>
      </c>
      <c r="I26" s="28"/>
      <c r="J26" s="28"/>
      <c r="K26" s="30">
        <v>5</v>
      </c>
      <c r="L26" s="28"/>
      <c r="M26" s="28"/>
      <c r="N26" s="28"/>
      <c r="O26" s="40"/>
      <c r="P26" s="59"/>
      <c r="Q26" s="59">
        <v>8</v>
      </c>
      <c r="R26" s="30">
        <v>7</v>
      </c>
      <c r="S26" s="28"/>
      <c r="T26" s="42"/>
      <c r="U26" s="42"/>
      <c r="V26" s="42"/>
      <c r="W26" s="42"/>
      <c r="X26" s="7"/>
      <c r="Y26" s="36">
        <f t="shared" si="6"/>
        <v>4</v>
      </c>
      <c r="Z26" s="45"/>
      <c r="AA26" s="38">
        <f t="shared" si="7"/>
        <v>7</v>
      </c>
      <c r="AB26" s="5"/>
      <c r="AC26" s="5"/>
      <c r="AD26" s="5"/>
      <c r="AE26" s="5"/>
    </row>
    <row r="27" spans="1:31" ht="15.75" customHeight="1" x14ac:dyDescent="0.3">
      <c r="A27" s="22">
        <v>10</v>
      </c>
      <c r="B27" s="76">
        <f t="shared" si="4"/>
        <v>10</v>
      </c>
      <c r="C27" s="7"/>
      <c r="D27" s="24" t="s">
        <v>59</v>
      </c>
      <c r="E27" s="24" t="s">
        <v>60</v>
      </c>
      <c r="F27" s="25" t="s">
        <v>45</v>
      </c>
      <c r="G27" s="26">
        <f t="shared" si="5"/>
        <v>15</v>
      </c>
      <c r="H27" s="33"/>
      <c r="I27" s="28">
        <v>3</v>
      </c>
      <c r="J27" s="28"/>
      <c r="K27" s="28"/>
      <c r="L27" s="28"/>
      <c r="M27" s="28"/>
      <c r="N27" s="28"/>
      <c r="O27" s="59">
        <v>6</v>
      </c>
      <c r="P27" s="28"/>
      <c r="Q27" s="28"/>
      <c r="R27" s="30">
        <v>6</v>
      </c>
      <c r="S27" s="28"/>
      <c r="T27" s="42"/>
      <c r="U27" s="42"/>
      <c r="V27" s="42"/>
      <c r="W27" s="34"/>
      <c r="X27" s="35"/>
      <c r="Y27" s="36">
        <f t="shared" si="6"/>
        <v>3</v>
      </c>
      <c r="Z27" s="37"/>
      <c r="AA27" s="38">
        <f t="shared" si="7"/>
        <v>5</v>
      </c>
      <c r="AB27" s="5"/>
      <c r="AC27" s="5"/>
      <c r="AD27" s="5"/>
      <c r="AE27" s="5"/>
    </row>
    <row r="28" spans="1:31" ht="15.75" customHeight="1" x14ac:dyDescent="0.3">
      <c r="A28" s="76">
        <v>11</v>
      </c>
      <c r="B28" s="76">
        <f t="shared" si="4"/>
        <v>11</v>
      </c>
      <c r="C28" s="7"/>
      <c r="D28" s="24" t="s">
        <v>61</v>
      </c>
      <c r="E28" s="24" t="s">
        <v>62</v>
      </c>
      <c r="F28" s="25" t="s">
        <v>45</v>
      </c>
      <c r="G28" s="26">
        <f t="shared" si="5"/>
        <v>8</v>
      </c>
      <c r="H28" s="34"/>
      <c r="I28" s="42"/>
      <c r="J28" s="34"/>
      <c r="K28" s="28">
        <v>8</v>
      </c>
      <c r="L28" s="42"/>
      <c r="M28" s="33"/>
      <c r="N28" s="34"/>
      <c r="O28" s="46"/>
      <c r="P28" s="42"/>
      <c r="Q28" s="34"/>
      <c r="R28" s="42"/>
      <c r="S28" s="42"/>
      <c r="T28" s="34"/>
      <c r="U28" s="42"/>
      <c r="V28" s="42"/>
      <c r="W28" s="42"/>
      <c r="X28" s="35"/>
      <c r="Y28" s="36">
        <f t="shared" si="6"/>
        <v>1</v>
      </c>
      <c r="Z28" s="37"/>
      <c r="AA28" s="63">
        <f t="shared" si="7"/>
        <v>8</v>
      </c>
      <c r="AB28" s="5"/>
      <c r="AC28" s="5"/>
      <c r="AD28" s="5"/>
      <c r="AE28" s="5"/>
    </row>
    <row r="29" spans="1:31" ht="15.75" customHeight="1" x14ac:dyDescent="0.3">
      <c r="A29" s="76">
        <v>12</v>
      </c>
      <c r="B29" s="76">
        <f t="shared" si="4"/>
        <v>12</v>
      </c>
      <c r="C29" s="7"/>
      <c r="D29" s="24" t="s">
        <v>65</v>
      </c>
      <c r="E29" s="24" t="s">
        <v>66</v>
      </c>
      <c r="F29" s="25" t="s">
        <v>45</v>
      </c>
      <c r="G29" s="26">
        <f t="shared" si="5"/>
        <v>4</v>
      </c>
      <c r="H29" s="34"/>
      <c r="I29" s="28">
        <v>4</v>
      </c>
      <c r="J29" s="28"/>
      <c r="K29" s="28"/>
      <c r="L29" s="28"/>
      <c r="M29" s="28"/>
      <c r="N29" s="28"/>
      <c r="O29" s="40"/>
      <c r="P29" s="28"/>
      <c r="Q29" s="28"/>
      <c r="R29" s="28"/>
      <c r="S29" s="28"/>
      <c r="T29" s="42"/>
      <c r="U29" s="42"/>
      <c r="V29" s="34"/>
      <c r="W29" s="42"/>
      <c r="X29" s="35"/>
      <c r="Y29" s="36">
        <f t="shared" si="6"/>
        <v>1</v>
      </c>
      <c r="Z29" s="45"/>
      <c r="AA29" s="38">
        <f t="shared" si="7"/>
        <v>4</v>
      </c>
      <c r="AB29" s="5"/>
      <c r="AC29" s="5"/>
      <c r="AD29" s="5"/>
      <c r="AE29" s="5"/>
    </row>
    <row r="30" spans="1:31" ht="15.75" customHeight="1" x14ac:dyDescent="0.3">
      <c r="A30" s="76">
        <v>13</v>
      </c>
      <c r="B30" s="76">
        <f t="shared" si="4"/>
        <v>13</v>
      </c>
      <c r="C30" s="7"/>
      <c r="D30" s="24" t="s">
        <v>63</v>
      </c>
      <c r="E30" s="24" t="s">
        <v>64</v>
      </c>
      <c r="F30" s="25" t="s">
        <v>45</v>
      </c>
      <c r="G30" s="26">
        <f t="shared" si="5"/>
        <v>2</v>
      </c>
      <c r="H30" s="42"/>
      <c r="I30" s="28">
        <v>2</v>
      </c>
      <c r="J30" s="28"/>
      <c r="K30" s="28"/>
      <c r="L30" s="28"/>
      <c r="M30" s="28"/>
      <c r="N30" s="28"/>
      <c r="O30" s="40"/>
      <c r="P30" s="28"/>
      <c r="Q30" s="28"/>
      <c r="R30" s="28"/>
      <c r="S30" s="28"/>
      <c r="T30" s="42"/>
      <c r="U30" s="42"/>
      <c r="V30" s="42"/>
      <c r="W30" s="42"/>
      <c r="X30" s="35"/>
      <c r="Y30" s="36">
        <f t="shared" si="6"/>
        <v>1</v>
      </c>
      <c r="Z30" s="4"/>
      <c r="AA30" s="60">
        <f t="shared" si="7"/>
        <v>2</v>
      </c>
      <c r="AB30" s="5"/>
      <c r="AC30" s="5"/>
      <c r="AD30" s="5"/>
      <c r="AE30" s="5"/>
    </row>
    <row r="31" spans="1:31" ht="15.75" customHeight="1" x14ac:dyDescent="0.3">
      <c r="A31" s="76">
        <v>14</v>
      </c>
      <c r="B31" s="76">
        <f t="shared" si="4"/>
        <v>14</v>
      </c>
      <c r="C31" s="7"/>
      <c r="D31" s="24" t="s">
        <v>36</v>
      </c>
      <c r="E31" s="24" t="s">
        <v>67</v>
      </c>
      <c r="F31" s="62" t="s">
        <v>45</v>
      </c>
      <c r="G31" s="26">
        <f t="shared" si="5"/>
        <v>0</v>
      </c>
      <c r="H31" s="42"/>
      <c r="I31" s="42"/>
      <c r="J31" s="34"/>
      <c r="K31" s="42"/>
      <c r="L31" s="42"/>
      <c r="M31" s="33"/>
      <c r="N31" s="41"/>
      <c r="O31" s="77"/>
      <c r="P31" s="41"/>
      <c r="Q31" s="33"/>
      <c r="R31" s="33"/>
      <c r="S31" s="41"/>
      <c r="T31" s="42"/>
      <c r="U31" s="42"/>
      <c r="V31" s="41"/>
      <c r="W31" s="42"/>
      <c r="X31" s="35"/>
      <c r="Y31" s="36">
        <f t="shared" si="6"/>
        <v>0</v>
      </c>
      <c r="Z31" s="4"/>
      <c r="AA31" s="48" t="e">
        <f t="shared" si="7"/>
        <v>#DIV/0!</v>
      </c>
      <c r="AB31" s="5"/>
      <c r="AC31" s="5"/>
      <c r="AD31" s="5"/>
      <c r="AE31" s="5"/>
    </row>
    <row r="32" spans="1:31" ht="15.75" customHeight="1" x14ac:dyDescent="0.3">
      <c r="A32" s="76">
        <v>15</v>
      </c>
      <c r="B32" s="76">
        <f t="shared" si="4"/>
        <v>15</v>
      </c>
      <c r="C32" s="7"/>
      <c r="D32" s="24" t="s">
        <v>68</v>
      </c>
      <c r="E32" s="24" t="s">
        <v>69</v>
      </c>
      <c r="F32" s="25" t="s">
        <v>45</v>
      </c>
      <c r="G32" s="26">
        <f t="shared" si="5"/>
        <v>0</v>
      </c>
      <c r="H32" s="41"/>
      <c r="I32" s="42"/>
      <c r="J32" s="34"/>
      <c r="K32" s="34"/>
      <c r="L32" s="42"/>
      <c r="M32" s="33"/>
      <c r="N32" s="41"/>
      <c r="O32" s="77"/>
      <c r="P32" s="33"/>
      <c r="Q32" s="33"/>
      <c r="R32" s="41"/>
      <c r="S32" s="41"/>
      <c r="T32" s="41"/>
      <c r="U32" s="42"/>
      <c r="V32" s="41"/>
      <c r="W32" s="42"/>
      <c r="X32" s="35"/>
      <c r="Y32" s="36">
        <f t="shared" si="6"/>
        <v>0</v>
      </c>
      <c r="Z32" s="4"/>
      <c r="AA32" s="48" t="e">
        <f t="shared" si="7"/>
        <v>#DIV/0!</v>
      </c>
      <c r="AB32" s="5"/>
      <c r="AC32" s="5"/>
      <c r="AD32" s="5"/>
      <c r="AE32" s="5"/>
    </row>
    <row r="33" spans="1:31" ht="15.75" customHeight="1" x14ac:dyDescent="0.3">
      <c r="A33" s="76">
        <v>16</v>
      </c>
      <c r="B33" s="76">
        <f t="shared" si="4"/>
        <v>16</v>
      </c>
      <c r="C33" s="7"/>
      <c r="D33" s="24" t="s">
        <v>77</v>
      </c>
      <c r="E33" s="24" t="s">
        <v>78</v>
      </c>
      <c r="F33" s="25" t="s">
        <v>45</v>
      </c>
      <c r="G33" s="26">
        <f t="shared" si="5"/>
        <v>0</v>
      </c>
      <c r="H33" s="34"/>
      <c r="I33" s="34"/>
      <c r="J33" s="34"/>
      <c r="K33" s="34"/>
      <c r="L33" s="33"/>
      <c r="M33" s="42"/>
      <c r="N33" s="33"/>
      <c r="O33" s="41"/>
      <c r="P33" s="34"/>
      <c r="Q33" s="42"/>
      <c r="R33" s="42"/>
      <c r="S33" s="42"/>
      <c r="T33" s="34"/>
      <c r="U33" s="34"/>
      <c r="V33" s="42"/>
      <c r="W33" s="42"/>
      <c r="X33" s="35"/>
      <c r="Y33" s="36">
        <f t="shared" si="6"/>
        <v>0</v>
      </c>
      <c r="Z33" s="4"/>
      <c r="AA33" s="48" t="e">
        <f t="shared" si="7"/>
        <v>#DIV/0!</v>
      </c>
      <c r="AB33" s="5"/>
      <c r="AC33" s="5"/>
      <c r="AD33" s="5"/>
      <c r="AE33" s="5"/>
    </row>
    <row r="34" spans="1:31" ht="15.75" customHeight="1" x14ac:dyDescent="0.3">
      <c r="A34" s="76">
        <v>17</v>
      </c>
      <c r="B34" s="76">
        <f t="shared" si="4"/>
        <v>17</v>
      </c>
      <c r="C34" s="7"/>
      <c r="D34" s="24" t="s">
        <v>71</v>
      </c>
      <c r="E34" s="24" t="s">
        <v>72</v>
      </c>
      <c r="F34" s="25" t="s">
        <v>45</v>
      </c>
      <c r="G34" s="26">
        <f t="shared" si="5"/>
        <v>0</v>
      </c>
      <c r="H34" s="41"/>
      <c r="I34" s="42"/>
      <c r="J34" s="42"/>
      <c r="K34" s="34"/>
      <c r="L34" s="34"/>
      <c r="M34" s="33"/>
      <c r="N34" s="42"/>
      <c r="O34" s="34"/>
      <c r="P34" s="42"/>
      <c r="Q34" s="42"/>
      <c r="R34" s="42"/>
      <c r="S34" s="42"/>
      <c r="T34" s="42"/>
      <c r="U34" s="34"/>
      <c r="V34" s="42"/>
      <c r="W34" s="42"/>
      <c r="X34" s="35"/>
      <c r="Y34" s="36">
        <f t="shared" si="6"/>
        <v>0</v>
      </c>
      <c r="Z34" s="4"/>
      <c r="AA34" s="48" t="e">
        <f t="shared" si="7"/>
        <v>#DIV/0!</v>
      </c>
      <c r="AB34" s="5"/>
      <c r="AC34" s="5"/>
      <c r="AD34" s="5"/>
      <c r="AE34" s="5"/>
    </row>
    <row r="35" spans="1:31" ht="15.75" customHeight="1" x14ac:dyDescent="0.3">
      <c r="A35" s="76">
        <v>18</v>
      </c>
      <c r="B35" s="76">
        <f t="shared" si="4"/>
        <v>18</v>
      </c>
      <c r="C35" s="7"/>
      <c r="D35" s="24" t="s">
        <v>40</v>
      </c>
      <c r="E35" s="24" t="s">
        <v>73</v>
      </c>
      <c r="F35" s="25" t="s">
        <v>45</v>
      </c>
      <c r="G35" s="26">
        <f t="shared" si="5"/>
        <v>0</v>
      </c>
      <c r="H35" s="33"/>
      <c r="I35" s="34"/>
      <c r="J35" s="34"/>
      <c r="K35" s="42"/>
      <c r="L35" s="34"/>
      <c r="M35" s="33"/>
      <c r="N35" s="42"/>
      <c r="O35" s="34"/>
      <c r="P35" s="42"/>
      <c r="Q35" s="42"/>
      <c r="R35" s="42"/>
      <c r="S35" s="42"/>
      <c r="T35" s="42"/>
      <c r="U35" s="42"/>
      <c r="V35" s="42"/>
      <c r="W35" s="42"/>
      <c r="X35" s="35"/>
      <c r="Y35" s="36">
        <f t="shared" si="6"/>
        <v>0</v>
      </c>
      <c r="Z35" s="47"/>
      <c r="AA35" s="48" t="e">
        <f t="shared" si="7"/>
        <v>#DIV/0!</v>
      </c>
      <c r="AB35" s="5"/>
      <c r="AC35" s="5"/>
      <c r="AD35" s="5"/>
      <c r="AE35" s="5"/>
    </row>
    <row r="36" spans="1:31" ht="15.75" customHeight="1" x14ac:dyDescent="0.3">
      <c r="A36" s="76">
        <v>19</v>
      </c>
      <c r="B36" s="76">
        <f t="shared" si="4"/>
        <v>19</v>
      </c>
      <c r="C36" s="7"/>
      <c r="D36" s="49"/>
      <c r="E36" s="49"/>
      <c r="F36" s="25" t="s">
        <v>45</v>
      </c>
      <c r="G36" s="26">
        <f t="shared" si="5"/>
        <v>0</v>
      </c>
      <c r="H36" s="34"/>
      <c r="I36" s="34"/>
      <c r="J36" s="42"/>
      <c r="K36" s="42"/>
      <c r="L36" s="42"/>
      <c r="M36" s="33"/>
      <c r="N36" s="41"/>
      <c r="O36" s="33"/>
      <c r="P36" s="42"/>
      <c r="Q36" s="42"/>
      <c r="R36" s="42"/>
      <c r="S36" s="42"/>
      <c r="T36" s="42"/>
      <c r="U36" s="42"/>
      <c r="V36" s="42"/>
      <c r="W36" s="42"/>
      <c r="X36" s="35"/>
      <c r="Y36" s="36">
        <f t="shared" si="6"/>
        <v>0</v>
      </c>
      <c r="Z36" s="47"/>
      <c r="AA36" s="48" t="e">
        <f t="shared" si="7"/>
        <v>#DIV/0!</v>
      </c>
      <c r="AB36" s="5"/>
      <c r="AC36" s="5"/>
      <c r="AD36" s="5"/>
      <c r="AE36" s="5"/>
    </row>
    <row r="37" spans="1:31" ht="15.75" customHeight="1" x14ac:dyDescent="0.3">
      <c r="A37" s="76">
        <v>20</v>
      </c>
      <c r="B37" s="76">
        <f t="shared" si="4"/>
        <v>20</v>
      </c>
      <c r="C37" s="7"/>
      <c r="D37" s="49"/>
      <c r="E37" s="49"/>
      <c r="F37" s="25" t="s">
        <v>45</v>
      </c>
      <c r="G37" s="26">
        <f t="shared" si="5"/>
        <v>0</v>
      </c>
      <c r="H37" s="42"/>
      <c r="I37" s="42"/>
      <c r="J37" s="42"/>
      <c r="K37" s="42"/>
      <c r="L37" s="42"/>
      <c r="M37" s="33"/>
      <c r="N37" s="34"/>
      <c r="O37" s="42"/>
      <c r="P37" s="34"/>
      <c r="Q37" s="33"/>
      <c r="R37" s="33"/>
      <c r="S37" s="33"/>
      <c r="T37" s="34"/>
      <c r="U37" s="34"/>
      <c r="V37" s="42"/>
      <c r="W37" s="34"/>
      <c r="X37" s="35"/>
      <c r="Y37" s="36">
        <f t="shared" si="6"/>
        <v>0</v>
      </c>
      <c r="Z37" s="47"/>
      <c r="AA37" s="48" t="e">
        <f t="shared" si="7"/>
        <v>#DIV/0!</v>
      </c>
      <c r="AB37" s="5"/>
      <c r="AC37" s="5"/>
      <c r="AD37" s="5"/>
      <c r="AE37" s="5"/>
    </row>
    <row r="38" spans="1:31" ht="17.25" customHeight="1" x14ac:dyDescent="0.3">
      <c r="A38" s="1"/>
      <c r="B38" s="1"/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54"/>
      <c r="Q38" s="54"/>
      <c r="R38" s="54"/>
      <c r="S38" s="54"/>
      <c r="T38" s="54"/>
      <c r="U38" s="54"/>
      <c r="V38" s="54"/>
      <c r="W38" s="54"/>
      <c r="X38" s="5"/>
      <c r="Y38" s="54"/>
      <c r="Z38" s="54"/>
      <c r="AA38" s="5"/>
      <c r="AB38" s="5"/>
      <c r="AC38" s="5"/>
      <c r="AD38" s="5"/>
      <c r="AE38" s="5"/>
    </row>
    <row r="39" spans="1:31" ht="17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54"/>
      <c r="Q39" s="54"/>
      <c r="R39" s="54"/>
      <c r="S39" s="54"/>
      <c r="T39" s="54"/>
      <c r="U39" s="54"/>
      <c r="V39" s="54"/>
      <c r="W39" s="54"/>
      <c r="X39" s="5"/>
      <c r="Y39" s="54"/>
      <c r="Z39" s="54"/>
      <c r="AA39" s="5"/>
      <c r="AB39" s="5"/>
      <c r="AC39" s="5"/>
      <c r="AD39" s="5"/>
      <c r="AE39" s="5"/>
    </row>
    <row r="40" spans="1:31" ht="17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4"/>
      <c r="Q40" s="54"/>
      <c r="R40" s="54"/>
      <c r="S40" s="54"/>
      <c r="T40" s="54"/>
      <c r="U40" s="54"/>
      <c r="V40" s="54"/>
      <c r="W40" s="54"/>
      <c r="X40" s="5"/>
      <c r="Y40" s="54"/>
      <c r="Z40" s="54"/>
      <c r="AA40" s="5"/>
      <c r="AB40" s="5"/>
      <c r="AC40" s="5"/>
      <c r="AD40" s="5"/>
      <c r="AE40" s="5"/>
    </row>
    <row r="41" spans="1:31" ht="17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4"/>
      <c r="Q41" s="54"/>
      <c r="R41" s="54"/>
      <c r="S41" s="54"/>
      <c r="T41" s="54"/>
      <c r="U41" s="54"/>
      <c r="V41" s="54"/>
      <c r="W41" s="54"/>
      <c r="X41" s="5"/>
      <c r="Y41" s="54"/>
      <c r="Z41" s="54"/>
      <c r="AA41" s="5"/>
      <c r="AB41" s="5"/>
      <c r="AC41" s="5"/>
      <c r="AD41" s="5"/>
      <c r="AE41" s="5"/>
    </row>
    <row r="42" spans="1:31" ht="17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4"/>
      <c r="Q42" s="54"/>
      <c r="R42" s="54"/>
      <c r="S42" s="54"/>
      <c r="T42" s="54"/>
      <c r="U42" s="54"/>
      <c r="V42" s="54"/>
      <c r="W42" s="54"/>
      <c r="X42" s="5"/>
      <c r="Y42" s="54"/>
      <c r="Z42" s="54"/>
      <c r="AA42" s="5"/>
      <c r="AB42" s="5"/>
      <c r="AC42" s="5"/>
      <c r="AD42" s="5"/>
      <c r="AE42" s="5"/>
    </row>
    <row r="43" spans="1:31" ht="17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4"/>
      <c r="Q43" s="54"/>
      <c r="R43" s="54"/>
      <c r="S43" s="54"/>
      <c r="T43" s="54"/>
      <c r="U43" s="54"/>
      <c r="V43" s="54"/>
      <c r="W43" s="54"/>
      <c r="X43" s="5"/>
      <c r="Y43" s="54"/>
      <c r="Z43" s="54"/>
      <c r="AA43" s="5"/>
      <c r="AB43" s="5"/>
      <c r="AC43" s="5"/>
      <c r="AD43" s="5"/>
      <c r="AE43" s="5"/>
    </row>
    <row r="44" spans="1:31" ht="17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4"/>
      <c r="Q44" s="54"/>
      <c r="R44" s="54"/>
      <c r="S44" s="54"/>
      <c r="T44" s="54"/>
      <c r="U44" s="54"/>
      <c r="V44" s="54"/>
      <c r="W44" s="54"/>
      <c r="X44" s="5"/>
      <c r="Y44" s="54"/>
      <c r="Z44" s="54"/>
      <c r="AA44" s="5"/>
      <c r="AB44" s="5"/>
      <c r="AC44" s="5"/>
      <c r="AD44" s="5"/>
      <c r="AE44" s="5"/>
    </row>
    <row r="45" spans="1:31" ht="17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4"/>
      <c r="Q45" s="54"/>
      <c r="R45" s="54"/>
      <c r="S45" s="54"/>
      <c r="T45" s="54"/>
      <c r="U45" s="54"/>
      <c r="V45" s="54"/>
      <c r="W45" s="54"/>
      <c r="X45" s="5"/>
      <c r="Y45" s="54"/>
      <c r="Z45" s="54"/>
      <c r="AA45" s="5"/>
      <c r="AB45" s="5"/>
      <c r="AC45" s="5"/>
      <c r="AD45" s="5"/>
      <c r="AE45" s="5"/>
    </row>
    <row r="46" spans="1:31" ht="17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4"/>
      <c r="Q46" s="54"/>
      <c r="R46" s="54"/>
      <c r="S46" s="54"/>
      <c r="T46" s="54"/>
      <c r="U46" s="54"/>
      <c r="V46" s="54"/>
      <c r="W46" s="54"/>
      <c r="X46" s="5"/>
      <c r="Y46" s="54"/>
      <c r="Z46" s="54"/>
      <c r="AA46" s="5"/>
      <c r="AB46" s="5"/>
      <c r="AC46" s="5"/>
      <c r="AD46" s="5"/>
      <c r="AE46" s="5"/>
    </row>
    <row r="47" spans="1:31" ht="17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4"/>
      <c r="Q47" s="54"/>
      <c r="R47" s="54"/>
      <c r="S47" s="54"/>
      <c r="T47" s="54"/>
      <c r="U47" s="54"/>
      <c r="V47" s="54"/>
      <c r="W47" s="54"/>
      <c r="X47" s="5"/>
      <c r="Y47" s="54"/>
      <c r="Z47" s="54"/>
      <c r="AA47" s="5"/>
      <c r="AB47" s="5"/>
      <c r="AC47" s="5"/>
      <c r="AD47" s="5"/>
      <c r="AE47" s="5"/>
    </row>
    <row r="48" spans="1:31" ht="17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4"/>
      <c r="Q48" s="54"/>
      <c r="R48" s="54"/>
      <c r="S48" s="54"/>
      <c r="T48" s="54"/>
      <c r="U48" s="54"/>
      <c r="V48" s="54"/>
      <c r="W48" s="54"/>
      <c r="X48" s="5"/>
      <c r="Y48" s="54"/>
      <c r="Z48" s="54"/>
      <c r="AA48" s="5"/>
      <c r="AB48" s="5"/>
      <c r="AC48" s="5"/>
      <c r="AD48" s="5"/>
      <c r="AE48" s="5"/>
    </row>
    <row r="49" spans="1:31" ht="17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4"/>
      <c r="Q49" s="54"/>
      <c r="R49" s="54"/>
      <c r="S49" s="54"/>
      <c r="T49" s="54"/>
      <c r="U49" s="54"/>
      <c r="V49" s="54"/>
      <c r="W49" s="54"/>
      <c r="X49" s="5"/>
      <c r="Y49" s="54"/>
      <c r="Z49" s="54"/>
      <c r="AA49" s="5"/>
      <c r="AB49" s="5"/>
      <c r="AC49" s="5"/>
      <c r="AD49" s="5"/>
      <c r="AE49" s="5"/>
    </row>
    <row r="50" spans="1:31" ht="17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4"/>
      <c r="Q50" s="54"/>
      <c r="R50" s="54"/>
      <c r="S50" s="54"/>
      <c r="T50" s="54"/>
      <c r="U50" s="54"/>
      <c r="V50" s="54"/>
      <c r="W50" s="54"/>
      <c r="X50" s="5"/>
      <c r="Y50" s="54"/>
      <c r="Z50" s="54"/>
      <c r="AA50" s="5"/>
      <c r="AB50" s="5"/>
      <c r="AC50" s="5"/>
      <c r="AD50" s="5"/>
      <c r="AE50" s="5"/>
    </row>
    <row r="51" spans="1:31" ht="17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4"/>
      <c r="Q51" s="54"/>
      <c r="R51" s="54"/>
      <c r="S51" s="54"/>
      <c r="T51" s="54"/>
      <c r="U51" s="54"/>
      <c r="V51" s="54"/>
      <c r="W51" s="54"/>
      <c r="X51" s="5"/>
      <c r="Y51" s="54"/>
      <c r="Z51" s="54"/>
      <c r="AA51" s="5"/>
      <c r="AB51" s="5"/>
      <c r="AC51" s="5"/>
      <c r="AD51" s="5"/>
      <c r="AE51" s="5"/>
    </row>
    <row r="52" spans="1:31" ht="17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4"/>
      <c r="Q52" s="54"/>
      <c r="R52" s="54"/>
      <c r="S52" s="54"/>
      <c r="T52" s="54"/>
      <c r="U52" s="54"/>
      <c r="V52" s="54"/>
      <c r="W52" s="54"/>
      <c r="X52" s="5"/>
      <c r="Y52" s="54"/>
      <c r="Z52" s="54"/>
      <c r="AA52" s="5"/>
      <c r="AB52" s="5"/>
      <c r="AC52" s="5"/>
      <c r="AD52" s="5"/>
      <c r="AE52" s="5"/>
    </row>
    <row r="53" spans="1:31" ht="17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4"/>
      <c r="Q53" s="54"/>
      <c r="R53" s="54"/>
      <c r="S53" s="54"/>
      <c r="T53" s="54"/>
      <c r="U53" s="54"/>
      <c r="V53" s="54"/>
      <c r="W53" s="54"/>
      <c r="X53" s="5"/>
      <c r="Y53" s="54"/>
      <c r="Z53" s="54"/>
      <c r="AA53" s="5"/>
      <c r="AB53" s="5"/>
      <c r="AC53" s="5"/>
      <c r="AD53" s="5"/>
      <c r="AE53" s="5"/>
    </row>
    <row r="54" spans="1:31" ht="17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4"/>
      <c r="Q54" s="54"/>
      <c r="R54" s="54"/>
      <c r="S54" s="54"/>
      <c r="T54" s="54"/>
      <c r="U54" s="54"/>
      <c r="V54" s="54"/>
      <c r="W54" s="54"/>
      <c r="X54" s="5"/>
      <c r="Y54" s="54"/>
      <c r="Z54" s="54"/>
      <c r="AA54" s="5"/>
      <c r="AB54" s="5"/>
      <c r="AC54" s="5"/>
      <c r="AD54" s="5"/>
      <c r="AE54" s="5"/>
    </row>
    <row r="55" spans="1:31" ht="17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4"/>
      <c r="Q55" s="54"/>
      <c r="R55" s="54"/>
      <c r="S55" s="54"/>
      <c r="T55" s="54"/>
      <c r="U55" s="54"/>
      <c r="V55" s="54"/>
      <c r="W55" s="54"/>
      <c r="X55" s="5"/>
      <c r="Y55" s="54"/>
      <c r="Z55" s="54"/>
      <c r="AA55" s="5"/>
      <c r="AB55" s="5"/>
      <c r="AC55" s="5"/>
      <c r="AD55" s="5"/>
      <c r="AE55" s="5"/>
    </row>
    <row r="56" spans="1:31" ht="17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4"/>
      <c r="Q56" s="54"/>
      <c r="R56" s="54"/>
      <c r="S56" s="54"/>
      <c r="T56" s="54"/>
      <c r="U56" s="54"/>
      <c r="V56" s="54"/>
      <c r="W56" s="54"/>
      <c r="X56" s="5"/>
      <c r="Y56" s="54"/>
      <c r="Z56" s="54"/>
      <c r="AA56" s="5"/>
      <c r="AB56" s="5"/>
      <c r="AC56" s="5"/>
      <c r="AD56" s="5"/>
      <c r="AE56" s="5"/>
    </row>
    <row r="57" spans="1:31" ht="17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4"/>
      <c r="Q57" s="54"/>
      <c r="R57" s="54"/>
      <c r="S57" s="54"/>
      <c r="T57" s="54"/>
      <c r="U57" s="54"/>
      <c r="V57" s="54"/>
      <c r="W57" s="54"/>
      <c r="X57" s="5"/>
      <c r="Y57" s="54"/>
      <c r="Z57" s="54"/>
      <c r="AA57" s="5"/>
      <c r="AB57" s="5"/>
      <c r="AC57" s="5"/>
      <c r="AD57" s="5"/>
      <c r="AE57" s="5"/>
    </row>
    <row r="58" spans="1:31" ht="17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4"/>
      <c r="Q58" s="54"/>
      <c r="R58" s="54"/>
      <c r="S58" s="54"/>
      <c r="T58" s="54"/>
      <c r="U58" s="54"/>
      <c r="V58" s="54"/>
      <c r="W58" s="54"/>
      <c r="X58" s="5"/>
      <c r="Y58" s="54"/>
      <c r="Z58" s="54"/>
      <c r="AA58" s="5"/>
      <c r="AB58" s="5"/>
      <c r="AC58" s="5"/>
      <c r="AD58" s="5"/>
      <c r="AE58" s="5"/>
    </row>
    <row r="59" spans="1:31" ht="17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4"/>
      <c r="Q59" s="54"/>
      <c r="R59" s="54"/>
      <c r="S59" s="54"/>
      <c r="T59" s="54"/>
      <c r="U59" s="54"/>
      <c r="V59" s="54"/>
      <c r="W59" s="54"/>
      <c r="X59" s="5"/>
      <c r="Y59" s="54"/>
      <c r="Z59" s="54"/>
      <c r="AA59" s="5"/>
      <c r="AB59" s="5"/>
      <c r="AC59" s="5"/>
      <c r="AD59" s="5"/>
      <c r="AE59" s="5"/>
    </row>
    <row r="60" spans="1:31" ht="17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4"/>
      <c r="Q60" s="54"/>
      <c r="R60" s="54"/>
      <c r="S60" s="54"/>
      <c r="T60" s="54"/>
      <c r="U60" s="54"/>
      <c r="V60" s="54"/>
      <c r="W60" s="54"/>
      <c r="X60" s="5"/>
      <c r="Y60" s="54"/>
      <c r="Z60" s="54"/>
      <c r="AA60" s="5"/>
      <c r="AB60" s="5"/>
      <c r="AC60" s="5"/>
      <c r="AD60" s="5"/>
      <c r="AE60" s="5"/>
    </row>
    <row r="61" spans="1:31" ht="17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4"/>
      <c r="Q61" s="54"/>
      <c r="R61" s="54"/>
      <c r="S61" s="54"/>
      <c r="T61" s="54"/>
      <c r="U61" s="54"/>
      <c r="V61" s="54"/>
      <c r="W61" s="54"/>
      <c r="X61" s="5"/>
      <c r="Y61" s="54"/>
      <c r="Z61" s="54"/>
      <c r="AA61" s="5"/>
      <c r="AB61" s="5"/>
      <c r="AC61" s="5"/>
      <c r="AD61" s="5"/>
      <c r="AE61" s="5"/>
    </row>
    <row r="62" spans="1:31" ht="17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4"/>
      <c r="Q62" s="54"/>
      <c r="R62" s="54"/>
      <c r="S62" s="54"/>
      <c r="T62" s="54"/>
      <c r="U62" s="54"/>
      <c r="V62" s="54"/>
      <c r="W62" s="54"/>
      <c r="X62" s="5"/>
      <c r="Y62" s="54"/>
      <c r="Z62" s="54"/>
      <c r="AA62" s="5"/>
      <c r="AB62" s="5"/>
      <c r="AC62" s="5"/>
      <c r="AD62" s="5"/>
      <c r="AE62" s="5"/>
    </row>
    <row r="63" spans="1:31" ht="17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4"/>
      <c r="Q63" s="54"/>
      <c r="R63" s="54"/>
      <c r="S63" s="54"/>
      <c r="T63" s="54"/>
      <c r="U63" s="54"/>
      <c r="V63" s="54"/>
      <c r="W63" s="54"/>
      <c r="X63" s="5"/>
      <c r="Y63" s="54"/>
      <c r="Z63" s="54"/>
      <c r="AA63" s="5"/>
      <c r="AB63" s="5"/>
      <c r="AC63" s="5"/>
      <c r="AD63" s="5"/>
      <c r="AE63" s="5"/>
    </row>
    <row r="64" spans="1:31" ht="17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4"/>
      <c r="Q64" s="54"/>
      <c r="R64" s="54"/>
      <c r="S64" s="54"/>
      <c r="T64" s="54"/>
      <c r="U64" s="54"/>
      <c r="V64" s="54"/>
      <c r="W64" s="54"/>
      <c r="X64" s="5"/>
      <c r="Y64" s="54"/>
      <c r="Z64" s="54"/>
      <c r="AA64" s="5"/>
      <c r="AB64" s="5"/>
      <c r="AC64" s="5"/>
      <c r="AD64" s="5"/>
      <c r="AE64" s="5"/>
    </row>
    <row r="65" spans="1:31" ht="17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4"/>
      <c r="Q65" s="54"/>
      <c r="R65" s="54"/>
      <c r="S65" s="54"/>
      <c r="T65" s="54"/>
      <c r="U65" s="54"/>
      <c r="V65" s="54"/>
      <c r="W65" s="54"/>
      <c r="X65" s="5"/>
      <c r="Y65" s="54"/>
      <c r="Z65" s="54"/>
      <c r="AA65" s="5"/>
      <c r="AB65" s="5"/>
      <c r="AC65" s="5"/>
      <c r="AD65" s="5"/>
      <c r="AE65" s="5"/>
    </row>
    <row r="66" spans="1:31" ht="17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4"/>
      <c r="Q66" s="54"/>
      <c r="R66" s="54"/>
      <c r="S66" s="54"/>
      <c r="T66" s="54"/>
      <c r="U66" s="54"/>
      <c r="V66" s="54"/>
      <c r="W66" s="54"/>
      <c r="X66" s="5"/>
      <c r="Y66" s="54"/>
      <c r="Z66" s="54"/>
      <c r="AA66" s="5"/>
      <c r="AB66" s="5"/>
      <c r="AC66" s="5"/>
      <c r="AD66" s="5"/>
      <c r="AE66" s="5"/>
    </row>
    <row r="67" spans="1:31" ht="17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4"/>
      <c r="Q67" s="54"/>
      <c r="R67" s="54"/>
      <c r="S67" s="54"/>
      <c r="T67" s="54"/>
      <c r="U67" s="54"/>
      <c r="V67" s="54"/>
      <c r="W67" s="54"/>
      <c r="X67" s="5"/>
      <c r="Y67" s="54"/>
      <c r="Z67" s="54"/>
      <c r="AA67" s="5"/>
      <c r="AB67" s="5"/>
      <c r="AC67" s="5"/>
      <c r="AD67" s="5"/>
      <c r="AE67" s="5"/>
    </row>
    <row r="68" spans="1:31" ht="17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4"/>
      <c r="Q68" s="54"/>
      <c r="R68" s="54"/>
      <c r="S68" s="54"/>
      <c r="T68" s="54"/>
      <c r="U68" s="54"/>
      <c r="V68" s="54"/>
      <c r="W68" s="54"/>
      <c r="X68" s="5"/>
      <c r="Y68" s="54"/>
      <c r="Z68" s="54"/>
      <c r="AA68" s="5"/>
      <c r="AB68" s="5"/>
      <c r="AC68" s="5"/>
      <c r="AD68" s="5"/>
      <c r="AE68" s="5"/>
    </row>
    <row r="69" spans="1:31" ht="17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4"/>
      <c r="Q69" s="54"/>
      <c r="R69" s="54"/>
      <c r="S69" s="54"/>
      <c r="T69" s="54"/>
      <c r="U69" s="54"/>
      <c r="V69" s="54"/>
      <c r="W69" s="54"/>
      <c r="X69" s="5"/>
      <c r="Y69" s="54"/>
      <c r="Z69" s="54"/>
      <c r="AA69" s="5"/>
      <c r="AB69" s="5"/>
      <c r="AC69" s="5"/>
      <c r="AD69" s="5"/>
      <c r="AE69" s="5"/>
    </row>
    <row r="70" spans="1:31" ht="17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4"/>
      <c r="Q70" s="54"/>
      <c r="R70" s="54"/>
      <c r="S70" s="54"/>
      <c r="T70" s="54"/>
      <c r="U70" s="54"/>
      <c r="V70" s="54"/>
      <c r="W70" s="54"/>
      <c r="X70" s="5"/>
      <c r="Y70" s="54"/>
      <c r="Z70" s="54"/>
      <c r="AA70" s="5"/>
      <c r="AB70" s="5"/>
      <c r="AC70" s="5"/>
      <c r="AD70" s="5"/>
      <c r="AE70" s="5"/>
    </row>
    <row r="71" spans="1:31" ht="17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4"/>
      <c r="Q71" s="54"/>
      <c r="R71" s="54"/>
      <c r="S71" s="54"/>
      <c r="T71" s="54"/>
      <c r="U71" s="54"/>
      <c r="V71" s="54"/>
      <c r="W71" s="54"/>
      <c r="X71" s="5"/>
      <c r="Y71" s="54"/>
      <c r="Z71" s="54"/>
      <c r="AA71" s="5"/>
      <c r="AB71" s="5"/>
      <c r="AC71" s="5"/>
      <c r="AD71" s="5"/>
      <c r="AE71" s="5"/>
    </row>
    <row r="72" spans="1:31" ht="17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4"/>
      <c r="Q72" s="54"/>
      <c r="R72" s="54"/>
      <c r="S72" s="54"/>
      <c r="T72" s="54"/>
      <c r="U72" s="54"/>
      <c r="V72" s="54"/>
      <c r="W72" s="54"/>
      <c r="X72" s="5"/>
      <c r="Y72" s="54"/>
      <c r="Z72" s="54"/>
      <c r="AA72" s="5"/>
      <c r="AB72" s="5"/>
      <c r="AC72" s="5"/>
      <c r="AD72" s="5"/>
      <c r="AE72" s="5"/>
    </row>
    <row r="73" spans="1:31" ht="17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4"/>
      <c r="Q73" s="54"/>
      <c r="R73" s="54"/>
      <c r="S73" s="54"/>
      <c r="T73" s="54"/>
      <c r="U73" s="54"/>
      <c r="V73" s="54"/>
      <c r="W73" s="54"/>
      <c r="X73" s="5"/>
      <c r="Y73" s="54"/>
      <c r="Z73" s="54"/>
      <c r="AA73" s="5"/>
      <c r="AB73" s="5"/>
      <c r="AC73" s="5"/>
      <c r="AD73" s="5"/>
      <c r="AE73" s="5"/>
    </row>
    <row r="74" spans="1:31" ht="17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4"/>
      <c r="Q74" s="54"/>
      <c r="R74" s="54"/>
      <c r="S74" s="54"/>
      <c r="T74" s="54"/>
      <c r="U74" s="54"/>
      <c r="V74" s="54"/>
      <c r="W74" s="54"/>
      <c r="X74" s="5"/>
      <c r="Y74" s="54"/>
      <c r="Z74" s="54"/>
      <c r="AA74" s="5"/>
      <c r="AB74" s="5"/>
      <c r="AC74" s="5"/>
      <c r="AD74" s="5"/>
      <c r="AE74" s="5"/>
    </row>
    <row r="75" spans="1:31" ht="17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4"/>
      <c r="Q75" s="54"/>
      <c r="R75" s="54"/>
      <c r="S75" s="54"/>
      <c r="T75" s="54"/>
      <c r="U75" s="54"/>
      <c r="V75" s="54"/>
      <c r="W75" s="54"/>
      <c r="X75" s="5"/>
      <c r="Y75" s="54"/>
      <c r="Z75" s="54"/>
      <c r="AA75" s="5"/>
      <c r="AB75" s="5"/>
      <c r="AC75" s="5"/>
      <c r="AD75" s="5"/>
      <c r="AE75" s="5"/>
    </row>
    <row r="76" spans="1:31" ht="17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4"/>
      <c r="Q76" s="54"/>
      <c r="R76" s="54"/>
      <c r="S76" s="54"/>
      <c r="T76" s="54"/>
      <c r="U76" s="54"/>
      <c r="V76" s="54"/>
      <c r="W76" s="54"/>
      <c r="X76" s="5"/>
      <c r="Y76" s="54"/>
      <c r="Z76" s="54"/>
      <c r="AA76" s="5"/>
      <c r="AB76" s="5"/>
      <c r="AC76" s="5"/>
      <c r="AD76" s="5"/>
      <c r="AE76" s="5"/>
    </row>
    <row r="77" spans="1:31" ht="17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4"/>
      <c r="Q77" s="54"/>
      <c r="R77" s="54"/>
      <c r="S77" s="54"/>
      <c r="T77" s="54"/>
      <c r="U77" s="54"/>
      <c r="V77" s="54"/>
      <c r="W77" s="54"/>
      <c r="X77" s="5"/>
      <c r="Y77" s="54"/>
      <c r="Z77" s="54"/>
      <c r="AA77" s="5"/>
      <c r="AB77" s="5"/>
      <c r="AC77" s="5"/>
      <c r="AD77" s="5"/>
      <c r="AE77" s="5"/>
    </row>
    <row r="78" spans="1:31" ht="17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4"/>
      <c r="Q78" s="54"/>
      <c r="R78" s="54"/>
      <c r="S78" s="54"/>
      <c r="T78" s="54"/>
      <c r="U78" s="54"/>
      <c r="V78" s="54"/>
      <c r="W78" s="54"/>
      <c r="X78" s="5"/>
      <c r="Y78" s="54"/>
      <c r="Z78" s="54"/>
      <c r="AA78" s="5"/>
      <c r="AB78" s="5"/>
      <c r="AC78" s="5"/>
      <c r="AD78" s="5"/>
      <c r="AE78" s="5"/>
    </row>
    <row r="79" spans="1:31" ht="17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4"/>
      <c r="Q79" s="54"/>
      <c r="R79" s="54"/>
      <c r="S79" s="54"/>
      <c r="T79" s="54"/>
      <c r="U79" s="54"/>
      <c r="V79" s="54"/>
      <c r="W79" s="54"/>
      <c r="X79" s="5"/>
      <c r="Y79" s="54"/>
      <c r="Z79" s="54"/>
      <c r="AA79" s="5"/>
      <c r="AB79" s="5"/>
      <c r="AC79" s="5"/>
      <c r="AD79" s="5"/>
      <c r="AE79" s="5"/>
    </row>
    <row r="80" spans="1:31" ht="17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4"/>
      <c r="Q80" s="54"/>
      <c r="R80" s="54"/>
      <c r="S80" s="54"/>
      <c r="T80" s="54"/>
      <c r="U80" s="54"/>
      <c r="V80" s="54"/>
      <c r="W80" s="54"/>
      <c r="X80" s="5"/>
      <c r="Y80" s="54"/>
      <c r="Z80" s="54"/>
      <c r="AA80" s="5"/>
      <c r="AB80" s="5"/>
      <c r="AC80" s="5"/>
      <c r="AD80" s="5"/>
      <c r="AE80" s="5"/>
    </row>
    <row r="81" spans="1:31" ht="17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4"/>
      <c r="Q81" s="54"/>
      <c r="R81" s="54"/>
      <c r="S81" s="54"/>
      <c r="T81" s="54"/>
      <c r="U81" s="54"/>
      <c r="V81" s="54"/>
      <c r="W81" s="54"/>
      <c r="X81" s="5"/>
      <c r="Y81" s="54"/>
      <c r="Z81" s="54"/>
      <c r="AA81" s="5"/>
      <c r="AB81" s="5"/>
      <c r="AC81" s="5"/>
      <c r="AD81" s="5"/>
      <c r="AE81" s="5"/>
    </row>
    <row r="82" spans="1:31" ht="17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4"/>
      <c r="Q82" s="54"/>
      <c r="R82" s="54"/>
      <c r="S82" s="54"/>
      <c r="T82" s="54"/>
      <c r="U82" s="54"/>
      <c r="V82" s="54"/>
      <c r="W82" s="54"/>
      <c r="X82" s="5"/>
      <c r="Y82" s="54"/>
      <c r="Z82" s="54"/>
      <c r="AA82" s="5"/>
      <c r="AB82" s="5"/>
      <c r="AC82" s="5"/>
      <c r="AD82" s="5"/>
      <c r="AE82" s="5"/>
    </row>
    <row r="83" spans="1:31" ht="17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4"/>
      <c r="Q83" s="54"/>
      <c r="R83" s="54"/>
      <c r="S83" s="54"/>
      <c r="T83" s="54"/>
      <c r="U83" s="54"/>
      <c r="V83" s="54"/>
      <c r="W83" s="54"/>
      <c r="X83" s="5"/>
      <c r="Y83" s="54"/>
      <c r="Z83" s="54"/>
      <c r="AA83" s="5"/>
      <c r="AB83" s="5"/>
      <c r="AC83" s="5"/>
      <c r="AD83" s="5"/>
      <c r="AE83" s="5"/>
    </row>
    <row r="84" spans="1:31" ht="17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4"/>
      <c r="Q84" s="54"/>
      <c r="R84" s="54"/>
      <c r="S84" s="54"/>
      <c r="T84" s="54"/>
      <c r="U84" s="54"/>
      <c r="V84" s="54"/>
      <c r="W84" s="54"/>
      <c r="X84" s="5"/>
      <c r="Y84" s="54"/>
      <c r="Z84" s="54"/>
      <c r="AA84" s="5"/>
      <c r="AB84" s="5"/>
      <c r="AC84" s="5"/>
      <c r="AD84" s="5"/>
      <c r="AE84" s="5"/>
    </row>
    <row r="85" spans="1:31" ht="17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4"/>
      <c r="Q85" s="54"/>
      <c r="R85" s="54"/>
      <c r="S85" s="54"/>
      <c r="T85" s="54"/>
      <c r="U85" s="54"/>
      <c r="V85" s="54"/>
      <c r="W85" s="54"/>
      <c r="X85" s="5"/>
      <c r="Y85" s="54"/>
      <c r="Z85" s="54"/>
      <c r="AA85" s="5"/>
      <c r="AB85" s="5"/>
      <c r="AC85" s="5"/>
      <c r="AD85" s="5"/>
      <c r="AE85" s="5"/>
    </row>
    <row r="86" spans="1:31" ht="17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4"/>
      <c r="Q86" s="54"/>
      <c r="R86" s="54"/>
      <c r="S86" s="54"/>
      <c r="T86" s="54"/>
      <c r="U86" s="54"/>
      <c r="V86" s="54"/>
      <c r="W86" s="54"/>
      <c r="X86" s="5"/>
      <c r="Y86" s="54"/>
      <c r="Z86" s="54"/>
      <c r="AA86" s="5"/>
      <c r="AB86" s="5"/>
      <c r="AC86" s="5"/>
      <c r="AD86" s="5"/>
      <c r="AE86" s="5"/>
    </row>
    <row r="87" spans="1:31" ht="17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4"/>
      <c r="Q87" s="54"/>
      <c r="R87" s="54"/>
      <c r="S87" s="54"/>
      <c r="T87" s="54"/>
      <c r="U87" s="54"/>
      <c r="V87" s="54"/>
      <c r="W87" s="54"/>
      <c r="X87" s="5"/>
      <c r="Y87" s="54"/>
      <c r="Z87" s="54"/>
      <c r="AA87" s="5"/>
      <c r="AB87" s="5"/>
      <c r="AC87" s="5"/>
      <c r="AD87" s="5"/>
      <c r="AE87" s="5"/>
    </row>
    <row r="88" spans="1:31" ht="17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4"/>
      <c r="Q88" s="54"/>
      <c r="R88" s="54"/>
      <c r="S88" s="54"/>
      <c r="T88" s="54"/>
      <c r="U88" s="54"/>
      <c r="V88" s="54"/>
      <c r="W88" s="54"/>
      <c r="X88" s="5"/>
      <c r="Y88" s="54"/>
      <c r="Z88" s="54"/>
      <c r="AA88" s="5"/>
      <c r="AB88" s="5"/>
      <c r="AC88" s="5"/>
      <c r="AD88" s="5"/>
      <c r="AE88" s="5"/>
    </row>
    <row r="89" spans="1:31" ht="17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4"/>
      <c r="Q89" s="54"/>
      <c r="R89" s="54"/>
      <c r="S89" s="54"/>
      <c r="T89" s="54"/>
      <c r="U89" s="54"/>
      <c r="V89" s="54"/>
      <c r="W89" s="54"/>
      <c r="X89" s="5"/>
      <c r="Y89" s="54"/>
      <c r="Z89" s="54"/>
      <c r="AA89" s="5"/>
      <c r="AB89" s="5"/>
      <c r="AC89" s="5"/>
      <c r="AD89" s="5"/>
      <c r="AE89" s="5"/>
    </row>
    <row r="90" spans="1:31" ht="17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4"/>
      <c r="Q90" s="54"/>
      <c r="R90" s="54"/>
      <c r="S90" s="54"/>
      <c r="T90" s="54"/>
      <c r="U90" s="54"/>
      <c r="V90" s="54"/>
      <c r="W90" s="54"/>
      <c r="X90" s="5"/>
      <c r="Y90" s="54"/>
      <c r="Z90" s="54"/>
      <c r="AA90" s="5"/>
      <c r="AB90" s="5"/>
      <c r="AC90" s="5"/>
      <c r="AD90" s="5"/>
      <c r="AE90" s="5"/>
    </row>
    <row r="91" spans="1:31" ht="17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4"/>
      <c r="Q91" s="54"/>
      <c r="R91" s="54"/>
      <c r="S91" s="54"/>
      <c r="T91" s="54"/>
      <c r="U91" s="54"/>
      <c r="V91" s="54"/>
      <c r="W91" s="54"/>
      <c r="X91" s="5"/>
      <c r="Y91" s="54"/>
      <c r="Z91" s="54"/>
      <c r="AA91" s="5"/>
      <c r="AB91" s="5"/>
      <c r="AC91" s="5"/>
      <c r="AD91" s="5"/>
      <c r="AE91" s="5"/>
    </row>
    <row r="92" spans="1:31" ht="17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4"/>
      <c r="Q92" s="54"/>
      <c r="R92" s="54"/>
      <c r="S92" s="54"/>
      <c r="T92" s="54"/>
      <c r="U92" s="54"/>
      <c r="V92" s="54"/>
      <c r="W92" s="54"/>
      <c r="X92" s="5"/>
      <c r="Y92" s="54"/>
      <c r="Z92" s="54"/>
      <c r="AA92" s="5"/>
      <c r="AB92" s="5"/>
      <c r="AC92" s="5"/>
      <c r="AD92" s="5"/>
      <c r="AE92" s="5"/>
    </row>
    <row r="93" spans="1:31" ht="17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4"/>
      <c r="Q93" s="54"/>
      <c r="R93" s="54"/>
      <c r="S93" s="54"/>
      <c r="T93" s="54"/>
      <c r="U93" s="54"/>
      <c r="V93" s="54"/>
      <c r="W93" s="54"/>
      <c r="X93" s="5"/>
      <c r="Y93" s="54"/>
      <c r="Z93" s="54"/>
      <c r="AA93" s="5"/>
      <c r="AB93" s="5"/>
      <c r="AC93" s="5"/>
      <c r="AD93" s="5"/>
      <c r="AE93" s="5"/>
    </row>
    <row r="94" spans="1:31" ht="17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4"/>
      <c r="Q94" s="54"/>
      <c r="R94" s="54"/>
      <c r="S94" s="54"/>
      <c r="T94" s="54"/>
      <c r="U94" s="54"/>
      <c r="V94" s="54"/>
      <c r="W94" s="54"/>
      <c r="X94" s="5"/>
      <c r="Y94" s="54"/>
      <c r="Z94" s="54"/>
      <c r="AA94" s="5"/>
      <c r="AB94" s="5"/>
      <c r="AC94" s="5"/>
      <c r="AD94" s="5"/>
      <c r="AE94" s="5"/>
    </row>
    <row r="95" spans="1:31" ht="17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4"/>
      <c r="Q95" s="54"/>
      <c r="R95" s="54"/>
      <c r="S95" s="54"/>
      <c r="T95" s="54"/>
      <c r="U95" s="54"/>
      <c r="V95" s="54"/>
      <c r="W95" s="54"/>
      <c r="X95" s="5"/>
      <c r="Y95" s="54"/>
      <c r="Z95" s="54"/>
      <c r="AA95" s="5"/>
      <c r="AB95" s="5"/>
      <c r="AC95" s="5"/>
      <c r="AD95" s="5"/>
      <c r="AE95" s="5"/>
    </row>
    <row r="96" spans="1:31" ht="17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4"/>
      <c r="Q96" s="54"/>
      <c r="R96" s="54"/>
      <c r="S96" s="54"/>
      <c r="T96" s="54"/>
      <c r="U96" s="54"/>
      <c r="V96" s="54"/>
      <c r="W96" s="54"/>
      <c r="X96" s="5"/>
      <c r="Y96" s="54"/>
      <c r="Z96" s="54"/>
      <c r="AA96" s="5"/>
      <c r="AB96" s="5"/>
      <c r="AC96" s="5"/>
      <c r="AD96" s="5"/>
      <c r="AE96" s="5"/>
    </row>
    <row r="97" spans="1:31" ht="17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4"/>
      <c r="Q97" s="54"/>
      <c r="R97" s="54"/>
      <c r="S97" s="54"/>
      <c r="T97" s="54"/>
      <c r="U97" s="54"/>
      <c r="V97" s="54"/>
      <c r="W97" s="54"/>
      <c r="X97" s="5"/>
      <c r="Y97" s="54"/>
      <c r="Z97" s="54"/>
      <c r="AA97" s="5"/>
      <c r="AB97" s="5"/>
      <c r="AC97" s="5"/>
      <c r="AD97" s="5"/>
      <c r="AE97" s="5"/>
    </row>
    <row r="98" spans="1:31" ht="17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4"/>
      <c r="Q98" s="54"/>
      <c r="R98" s="54"/>
      <c r="S98" s="54"/>
      <c r="T98" s="54"/>
      <c r="U98" s="54"/>
      <c r="V98" s="54"/>
      <c r="W98" s="54"/>
      <c r="X98" s="5"/>
      <c r="Y98" s="54"/>
      <c r="Z98" s="54"/>
      <c r="AA98" s="5"/>
      <c r="AB98" s="5"/>
      <c r="AC98" s="5"/>
      <c r="AD98" s="5"/>
      <c r="AE98" s="5"/>
    </row>
    <row r="99" spans="1:31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4"/>
      <c r="Q99" s="54"/>
      <c r="R99" s="54"/>
      <c r="S99" s="54"/>
      <c r="T99" s="54"/>
      <c r="U99" s="54"/>
      <c r="V99" s="54"/>
      <c r="W99" s="54"/>
      <c r="X99" s="5"/>
      <c r="Y99" s="54"/>
      <c r="Z99" s="54"/>
      <c r="AA99" s="5"/>
      <c r="AB99" s="5"/>
      <c r="AC99" s="5"/>
      <c r="AD99" s="5"/>
      <c r="AE99" s="5"/>
    </row>
    <row r="100" spans="1:31" ht="17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4"/>
      <c r="Q100" s="54"/>
      <c r="R100" s="54"/>
      <c r="S100" s="54"/>
      <c r="T100" s="54"/>
      <c r="U100" s="54"/>
      <c r="V100" s="54"/>
      <c r="W100" s="54"/>
      <c r="X100" s="5"/>
      <c r="Y100" s="54"/>
      <c r="Z100" s="54"/>
      <c r="AA100" s="5"/>
      <c r="AB100" s="5"/>
      <c r="AC100" s="5"/>
      <c r="AD100" s="5"/>
      <c r="AE100" s="5"/>
    </row>
    <row r="101" spans="1:31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4"/>
      <c r="Q101" s="54"/>
      <c r="R101" s="54"/>
      <c r="S101" s="54"/>
      <c r="T101" s="54"/>
      <c r="U101" s="54"/>
      <c r="V101" s="54"/>
      <c r="W101" s="54"/>
      <c r="X101" s="5"/>
      <c r="Y101" s="54"/>
      <c r="Z101" s="54"/>
      <c r="AA101" s="5"/>
      <c r="AB101" s="5"/>
      <c r="AC101" s="5"/>
      <c r="AD101" s="5"/>
      <c r="AE101" s="5"/>
    </row>
    <row r="102" spans="1:31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4"/>
      <c r="Q102" s="54"/>
      <c r="R102" s="54"/>
      <c r="S102" s="54"/>
      <c r="T102" s="54"/>
      <c r="U102" s="54"/>
      <c r="V102" s="54"/>
      <c r="W102" s="54"/>
      <c r="X102" s="5"/>
      <c r="Y102" s="54"/>
      <c r="Z102" s="54"/>
      <c r="AA102" s="5"/>
      <c r="AB102" s="5"/>
      <c r="AC102" s="5"/>
      <c r="AD102" s="5"/>
      <c r="AE102" s="5"/>
    </row>
    <row r="103" spans="1:31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4"/>
      <c r="Q103" s="54"/>
      <c r="R103" s="54"/>
      <c r="S103" s="54"/>
      <c r="T103" s="54"/>
      <c r="U103" s="54"/>
      <c r="V103" s="54"/>
      <c r="W103" s="54"/>
      <c r="X103" s="5"/>
      <c r="Y103" s="54"/>
      <c r="Z103" s="54"/>
      <c r="AA103" s="5"/>
      <c r="AB103" s="5"/>
      <c r="AC103" s="5"/>
      <c r="AD103" s="5"/>
      <c r="AE103" s="5"/>
    </row>
    <row r="104" spans="1:31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4"/>
      <c r="Q104" s="54"/>
      <c r="R104" s="54"/>
      <c r="S104" s="54"/>
      <c r="T104" s="54"/>
      <c r="U104" s="54"/>
      <c r="V104" s="54"/>
      <c r="W104" s="54"/>
      <c r="X104" s="5"/>
      <c r="Y104" s="54"/>
      <c r="Z104" s="54"/>
      <c r="AA104" s="5"/>
      <c r="AB104" s="5"/>
      <c r="AC104" s="5"/>
      <c r="AD104" s="5"/>
      <c r="AE104" s="5"/>
    </row>
    <row r="105" spans="1:31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4"/>
      <c r="Q105" s="54"/>
      <c r="R105" s="54"/>
      <c r="S105" s="54"/>
      <c r="T105" s="54"/>
      <c r="U105" s="54"/>
      <c r="V105" s="54"/>
      <c r="W105" s="54"/>
      <c r="X105" s="5"/>
      <c r="Y105" s="54"/>
      <c r="Z105" s="54"/>
      <c r="AA105" s="5"/>
      <c r="AB105" s="5"/>
      <c r="AC105" s="5"/>
      <c r="AD105" s="5"/>
      <c r="AE105" s="5"/>
    </row>
    <row r="106" spans="1:31" ht="17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4"/>
      <c r="Q106" s="54"/>
      <c r="R106" s="54"/>
      <c r="S106" s="54"/>
      <c r="T106" s="54"/>
      <c r="U106" s="54"/>
      <c r="V106" s="54"/>
      <c r="W106" s="54"/>
      <c r="X106" s="5"/>
      <c r="Y106" s="54"/>
      <c r="Z106" s="54"/>
      <c r="AA106" s="5"/>
      <c r="AB106" s="5"/>
      <c r="AC106" s="5"/>
      <c r="AD106" s="5"/>
      <c r="AE106" s="5"/>
    </row>
    <row r="107" spans="1:31" ht="17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4"/>
      <c r="Q107" s="54"/>
      <c r="R107" s="54"/>
      <c r="S107" s="54"/>
      <c r="T107" s="54"/>
      <c r="U107" s="54"/>
      <c r="V107" s="54"/>
      <c r="W107" s="54"/>
      <c r="X107" s="5"/>
      <c r="Y107" s="54"/>
      <c r="Z107" s="54"/>
      <c r="AA107" s="5"/>
      <c r="AB107" s="5"/>
      <c r="AC107" s="5"/>
      <c r="AD107" s="5"/>
      <c r="AE107" s="5"/>
    </row>
    <row r="108" spans="1:31" ht="17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4"/>
      <c r="Q108" s="54"/>
      <c r="R108" s="54"/>
      <c r="S108" s="54"/>
      <c r="T108" s="54"/>
      <c r="U108" s="54"/>
      <c r="V108" s="54"/>
      <c r="W108" s="54"/>
      <c r="X108" s="5"/>
      <c r="Y108" s="54"/>
      <c r="Z108" s="54"/>
      <c r="AA108" s="5"/>
      <c r="AB108" s="5"/>
      <c r="AC108" s="5"/>
      <c r="AD108" s="5"/>
      <c r="AE108" s="5"/>
    </row>
    <row r="109" spans="1:31" ht="17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4"/>
      <c r="Q109" s="54"/>
      <c r="R109" s="54"/>
      <c r="S109" s="54"/>
      <c r="T109" s="54"/>
      <c r="U109" s="54"/>
      <c r="V109" s="54"/>
      <c r="W109" s="54"/>
      <c r="X109" s="5"/>
      <c r="Y109" s="54"/>
      <c r="Z109" s="54"/>
      <c r="AA109" s="5"/>
      <c r="AB109" s="5"/>
      <c r="AC109" s="5"/>
      <c r="AD109" s="5"/>
      <c r="AE109" s="5"/>
    </row>
    <row r="110" spans="1:31" ht="17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4"/>
      <c r="Q110" s="54"/>
      <c r="R110" s="54"/>
      <c r="S110" s="54"/>
      <c r="T110" s="54"/>
      <c r="U110" s="54"/>
      <c r="V110" s="54"/>
      <c r="W110" s="54"/>
      <c r="X110" s="5"/>
      <c r="Y110" s="54"/>
      <c r="Z110" s="54"/>
      <c r="AA110" s="5"/>
      <c r="AB110" s="5"/>
      <c r="AC110" s="5"/>
      <c r="AD110" s="5"/>
      <c r="AE110" s="5"/>
    </row>
    <row r="111" spans="1:31" ht="17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4"/>
      <c r="Q111" s="54"/>
      <c r="R111" s="54"/>
      <c r="S111" s="54"/>
      <c r="T111" s="54"/>
      <c r="U111" s="54"/>
      <c r="V111" s="54"/>
      <c r="W111" s="54"/>
      <c r="X111" s="5"/>
      <c r="Y111" s="54"/>
      <c r="Z111" s="54"/>
      <c r="AA111" s="5"/>
      <c r="AB111" s="5"/>
      <c r="AC111" s="5"/>
      <c r="AD111" s="5"/>
      <c r="AE111" s="5"/>
    </row>
    <row r="112" spans="1:31" ht="17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4"/>
      <c r="Q112" s="54"/>
      <c r="R112" s="54"/>
      <c r="S112" s="54"/>
      <c r="T112" s="54"/>
      <c r="U112" s="54"/>
      <c r="V112" s="54"/>
      <c r="W112" s="54"/>
      <c r="X112" s="5"/>
      <c r="Y112" s="54"/>
      <c r="Z112" s="54"/>
      <c r="AA112" s="5"/>
      <c r="AB112" s="5"/>
      <c r="AC112" s="5"/>
      <c r="AD112" s="5"/>
      <c r="AE112" s="5"/>
    </row>
    <row r="113" spans="1:31" ht="17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4"/>
      <c r="Q113" s="54"/>
      <c r="R113" s="54"/>
      <c r="S113" s="54"/>
      <c r="T113" s="54"/>
      <c r="U113" s="54"/>
      <c r="V113" s="54"/>
      <c r="W113" s="54"/>
      <c r="X113" s="5"/>
      <c r="Y113" s="54"/>
      <c r="Z113" s="54"/>
      <c r="AA113" s="5"/>
      <c r="AB113" s="5"/>
      <c r="AC113" s="5"/>
      <c r="AD113" s="5"/>
      <c r="AE113" s="5"/>
    </row>
    <row r="114" spans="1:31" ht="17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4"/>
      <c r="Q114" s="54"/>
      <c r="R114" s="54"/>
      <c r="S114" s="54"/>
      <c r="T114" s="54"/>
      <c r="U114" s="54"/>
      <c r="V114" s="54"/>
      <c r="W114" s="54"/>
      <c r="X114" s="5"/>
      <c r="Y114" s="54"/>
      <c r="Z114" s="54"/>
      <c r="AA114" s="5"/>
      <c r="AB114" s="5"/>
      <c r="AC114" s="5"/>
      <c r="AD114" s="5"/>
      <c r="AE114" s="5"/>
    </row>
    <row r="115" spans="1:31" ht="17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4"/>
      <c r="Q115" s="54"/>
      <c r="R115" s="54"/>
      <c r="S115" s="54"/>
      <c r="T115" s="54"/>
      <c r="U115" s="54"/>
      <c r="V115" s="54"/>
      <c r="W115" s="54"/>
      <c r="X115" s="5"/>
      <c r="Y115" s="54"/>
      <c r="Z115" s="54"/>
      <c r="AA115" s="5"/>
      <c r="AB115" s="5"/>
      <c r="AC115" s="5"/>
      <c r="AD115" s="5"/>
      <c r="AE115" s="5"/>
    </row>
    <row r="116" spans="1:31" ht="17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4"/>
      <c r="Q116" s="54"/>
      <c r="R116" s="54"/>
      <c r="S116" s="54"/>
      <c r="T116" s="54"/>
      <c r="U116" s="54"/>
      <c r="V116" s="54"/>
      <c r="W116" s="54"/>
      <c r="X116" s="5"/>
      <c r="Y116" s="54"/>
      <c r="Z116" s="54"/>
      <c r="AA116" s="5"/>
      <c r="AB116" s="5"/>
      <c r="AC116" s="5"/>
      <c r="AD116" s="5"/>
      <c r="AE116" s="5"/>
    </row>
    <row r="117" spans="1:31" ht="17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4"/>
      <c r="Q117" s="54"/>
      <c r="R117" s="54"/>
      <c r="S117" s="54"/>
      <c r="T117" s="54"/>
      <c r="U117" s="54"/>
      <c r="V117" s="54"/>
      <c r="W117" s="54"/>
      <c r="X117" s="5"/>
      <c r="Y117" s="54"/>
      <c r="Z117" s="54"/>
      <c r="AA117" s="5"/>
      <c r="AB117" s="5"/>
      <c r="AC117" s="5"/>
      <c r="AD117" s="5"/>
      <c r="AE117" s="5"/>
    </row>
    <row r="118" spans="1:31" ht="17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4"/>
      <c r="Q118" s="54"/>
      <c r="R118" s="54"/>
      <c r="S118" s="54"/>
      <c r="T118" s="54"/>
      <c r="U118" s="54"/>
      <c r="V118" s="54"/>
      <c r="W118" s="54"/>
      <c r="X118" s="5"/>
      <c r="Y118" s="54"/>
      <c r="Z118" s="54"/>
      <c r="AA118" s="5"/>
      <c r="AB118" s="5"/>
      <c r="AC118" s="5"/>
      <c r="AD118" s="5"/>
      <c r="AE118" s="5"/>
    </row>
    <row r="119" spans="1:31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4"/>
      <c r="Q119" s="54"/>
      <c r="R119" s="54"/>
      <c r="S119" s="54"/>
      <c r="T119" s="54"/>
      <c r="U119" s="54"/>
      <c r="V119" s="54"/>
      <c r="W119" s="54"/>
      <c r="X119" s="5"/>
      <c r="Y119" s="54"/>
      <c r="Z119" s="54"/>
      <c r="AA119" s="5"/>
      <c r="AB119" s="5"/>
      <c r="AC119" s="5"/>
      <c r="AD119" s="5"/>
      <c r="AE119" s="5"/>
    </row>
    <row r="120" spans="1:31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4"/>
      <c r="Q120" s="54"/>
      <c r="R120" s="54"/>
      <c r="S120" s="54"/>
      <c r="T120" s="54"/>
      <c r="U120" s="54"/>
      <c r="V120" s="54"/>
      <c r="W120" s="54"/>
      <c r="X120" s="5"/>
      <c r="Y120" s="54"/>
      <c r="Z120" s="54"/>
      <c r="AA120" s="5"/>
      <c r="AB120" s="5"/>
      <c r="AC120" s="5"/>
      <c r="AD120" s="5"/>
      <c r="AE120" s="5"/>
    </row>
    <row r="121" spans="1:31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4"/>
      <c r="Q121" s="54"/>
      <c r="R121" s="54"/>
      <c r="S121" s="54"/>
      <c r="T121" s="54"/>
      <c r="U121" s="54"/>
      <c r="V121" s="54"/>
      <c r="W121" s="54"/>
      <c r="X121" s="5"/>
      <c r="Y121" s="54"/>
      <c r="Z121" s="54"/>
      <c r="AA121" s="5"/>
      <c r="AB121" s="5"/>
      <c r="AC121" s="5"/>
      <c r="AD121" s="5"/>
      <c r="AE121" s="5"/>
    </row>
    <row r="122" spans="1:31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4"/>
      <c r="Q122" s="54"/>
      <c r="R122" s="54"/>
      <c r="S122" s="54"/>
      <c r="T122" s="54"/>
      <c r="U122" s="54"/>
      <c r="V122" s="54"/>
      <c r="W122" s="54"/>
      <c r="X122" s="5"/>
      <c r="Y122" s="54"/>
      <c r="Z122" s="54"/>
      <c r="AA122" s="5"/>
      <c r="AB122" s="5"/>
      <c r="AC122" s="5"/>
      <c r="AD122" s="5"/>
      <c r="AE122" s="5"/>
    </row>
    <row r="123" spans="1:31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4"/>
      <c r="Q123" s="54"/>
      <c r="R123" s="54"/>
      <c r="S123" s="54"/>
      <c r="T123" s="54"/>
      <c r="U123" s="54"/>
      <c r="V123" s="54"/>
      <c r="W123" s="54"/>
      <c r="X123" s="5"/>
      <c r="Y123" s="54"/>
      <c r="Z123" s="54"/>
      <c r="AA123" s="5"/>
      <c r="AB123" s="5"/>
      <c r="AC123" s="5"/>
      <c r="AD123" s="5"/>
      <c r="AE123" s="5"/>
    </row>
    <row r="124" spans="1:31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4"/>
      <c r="Q124" s="54"/>
      <c r="R124" s="54"/>
      <c r="S124" s="54"/>
      <c r="T124" s="54"/>
      <c r="U124" s="54"/>
      <c r="V124" s="54"/>
      <c r="W124" s="54"/>
      <c r="X124" s="5"/>
      <c r="Y124" s="54"/>
      <c r="Z124" s="54"/>
      <c r="AA124" s="5"/>
      <c r="AB124" s="5"/>
      <c r="AC124" s="5"/>
      <c r="AD124" s="5"/>
      <c r="AE124" s="5"/>
    </row>
    <row r="125" spans="1:31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4"/>
      <c r="Q125" s="54"/>
      <c r="R125" s="54"/>
      <c r="S125" s="54"/>
      <c r="T125" s="54"/>
      <c r="U125" s="54"/>
      <c r="V125" s="54"/>
      <c r="W125" s="54"/>
      <c r="X125" s="5"/>
      <c r="Y125" s="54"/>
      <c r="Z125" s="54"/>
      <c r="AA125" s="5"/>
      <c r="AB125" s="5"/>
      <c r="AC125" s="5"/>
      <c r="AD125" s="5"/>
      <c r="AE125" s="5"/>
    </row>
    <row r="126" spans="1:31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4"/>
      <c r="Q126" s="54"/>
      <c r="R126" s="54"/>
      <c r="S126" s="54"/>
      <c r="T126" s="54"/>
      <c r="U126" s="54"/>
      <c r="V126" s="54"/>
      <c r="W126" s="54"/>
      <c r="X126" s="5"/>
      <c r="Y126" s="54"/>
      <c r="Z126" s="54"/>
      <c r="AA126" s="5"/>
      <c r="AB126" s="5"/>
      <c r="AC126" s="5"/>
      <c r="AD126" s="5"/>
      <c r="AE126" s="5"/>
    </row>
    <row r="127" spans="1:31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4"/>
      <c r="Q127" s="54"/>
      <c r="R127" s="54"/>
      <c r="S127" s="54"/>
      <c r="T127" s="54"/>
      <c r="U127" s="54"/>
      <c r="V127" s="54"/>
      <c r="W127" s="54"/>
      <c r="X127" s="5"/>
      <c r="Y127" s="54"/>
      <c r="Z127" s="54"/>
      <c r="AA127" s="5"/>
      <c r="AB127" s="5"/>
      <c r="AC127" s="5"/>
      <c r="AD127" s="5"/>
      <c r="AE127" s="5"/>
    </row>
    <row r="128" spans="1:31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4"/>
      <c r="Q128" s="54"/>
      <c r="R128" s="54"/>
      <c r="S128" s="54"/>
      <c r="T128" s="54"/>
      <c r="U128" s="54"/>
      <c r="V128" s="54"/>
      <c r="W128" s="54"/>
      <c r="X128" s="5"/>
      <c r="Y128" s="54"/>
      <c r="Z128" s="54"/>
      <c r="AA128" s="5"/>
      <c r="AB128" s="5"/>
      <c r="AC128" s="5"/>
      <c r="AD128" s="5"/>
      <c r="AE128" s="5"/>
    </row>
    <row r="129" spans="1:31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4"/>
      <c r="Q129" s="54"/>
      <c r="R129" s="54"/>
      <c r="S129" s="54"/>
      <c r="T129" s="54"/>
      <c r="U129" s="54"/>
      <c r="V129" s="54"/>
      <c r="W129" s="54"/>
      <c r="X129" s="5"/>
      <c r="Y129" s="54"/>
      <c r="Z129" s="54"/>
      <c r="AA129" s="5"/>
      <c r="AB129" s="5"/>
      <c r="AC129" s="5"/>
      <c r="AD129" s="5"/>
      <c r="AE129" s="5"/>
    </row>
    <row r="130" spans="1:31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4"/>
      <c r="Q130" s="54"/>
      <c r="R130" s="54"/>
      <c r="S130" s="54"/>
      <c r="T130" s="54"/>
      <c r="U130" s="54"/>
      <c r="V130" s="54"/>
      <c r="W130" s="54"/>
      <c r="X130" s="5"/>
      <c r="Y130" s="54"/>
      <c r="Z130" s="54"/>
      <c r="AA130" s="5"/>
      <c r="AB130" s="5"/>
      <c r="AC130" s="5"/>
      <c r="AD130" s="5"/>
      <c r="AE130" s="5"/>
    </row>
    <row r="131" spans="1:31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4"/>
      <c r="Q131" s="54"/>
      <c r="R131" s="54"/>
      <c r="S131" s="54"/>
      <c r="T131" s="54"/>
      <c r="U131" s="54"/>
      <c r="V131" s="54"/>
      <c r="W131" s="54"/>
      <c r="X131" s="5"/>
      <c r="Y131" s="54"/>
      <c r="Z131" s="54"/>
      <c r="AA131" s="5"/>
      <c r="AB131" s="5"/>
      <c r="AC131" s="5"/>
      <c r="AD131" s="5"/>
      <c r="AE131" s="5"/>
    </row>
    <row r="132" spans="1:31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4"/>
      <c r="Q132" s="54"/>
      <c r="R132" s="54"/>
      <c r="S132" s="54"/>
      <c r="T132" s="54"/>
      <c r="U132" s="54"/>
      <c r="V132" s="54"/>
      <c r="W132" s="54"/>
      <c r="X132" s="5"/>
      <c r="Y132" s="54"/>
      <c r="Z132" s="54"/>
      <c r="AA132" s="5"/>
      <c r="AB132" s="5"/>
      <c r="AC132" s="5"/>
      <c r="AD132" s="5"/>
      <c r="AE132" s="5"/>
    </row>
    <row r="133" spans="1:31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4"/>
      <c r="Q133" s="54"/>
      <c r="R133" s="54"/>
      <c r="S133" s="54"/>
      <c r="T133" s="54"/>
      <c r="U133" s="54"/>
      <c r="V133" s="54"/>
      <c r="W133" s="54"/>
      <c r="X133" s="5"/>
      <c r="Y133" s="54"/>
      <c r="Z133" s="54"/>
      <c r="AA133" s="5"/>
      <c r="AB133" s="5"/>
      <c r="AC133" s="5"/>
      <c r="AD133" s="5"/>
      <c r="AE133" s="5"/>
    </row>
    <row r="134" spans="1:31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4"/>
      <c r="Q134" s="54"/>
      <c r="R134" s="54"/>
      <c r="S134" s="54"/>
      <c r="T134" s="54"/>
      <c r="U134" s="54"/>
      <c r="V134" s="54"/>
      <c r="W134" s="54"/>
      <c r="X134" s="5"/>
      <c r="Y134" s="54"/>
      <c r="Z134" s="54"/>
      <c r="AA134" s="5"/>
      <c r="AB134" s="5"/>
      <c r="AC134" s="5"/>
      <c r="AD134" s="5"/>
      <c r="AE134" s="5"/>
    </row>
    <row r="135" spans="1:31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4"/>
      <c r="Q135" s="54"/>
      <c r="R135" s="54"/>
      <c r="S135" s="54"/>
      <c r="T135" s="54"/>
      <c r="U135" s="54"/>
      <c r="V135" s="54"/>
      <c r="W135" s="54"/>
      <c r="X135" s="5"/>
      <c r="Y135" s="54"/>
      <c r="Z135" s="54"/>
      <c r="AA135" s="5"/>
      <c r="AB135" s="5"/>
      <c r="AC135" s="5"/>
      <c r="AD135" s="5"/>
      <c r="AE135" s="5"/>
    </row>
    <row r="136" spans="1:31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4"/>
      <c r="Q136" s="54"/>
      <c r="R136" s="54"/>
      <c r="S136" s="54"/>
      <c r="T136" s="54"/>
      <c r="U136" s="54"/>
      <c r="V136" s="54"/>
      <c r="W136" s="54"/>
      <c r="X136" s="5"/>
      <c r="Y136" s="54"/>
      <c r="Z136" s="54"/>
      <c r="AA136" s="5"/>
      <c r="AB136" s="5"/>
      <c r="AC136" s="5"/>
      <c r="AD136" s="5"/>
      <c r="AE136" s="5"/>
    </row>
    <row r="137" spans="1:31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4"/>
      <c r="Q137" s="54"/>
      <c r="R137" s="54"/>
      <c r="S137" s="54"/>
      <c r="T137" s="54"/>
      <c r="U137" s="54"/>
      <c r="V137" s="54"/>
      <c r="W137" s="54"/>
      <c r="X137" s="5"/>
      <c r="Y137" s="54"/>
      <c r="Z137" s="54"/>
      <c r="AA137" s="5"/>
      <c r="AB137" s="5"/>
      <c r="AC137" s="5"/>
      <c r="AD137" s="5"/>
      <c r="AE137" s="5"/>
    </row>
    <row r="138" spans="1:31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4"/>
      <c r="Q138" s="54"/>
      <c r="R138" s="54"/>
      <c r="S138" s="54"/>
      <c r="T138" s="54"/>
      <c r="U138" s="54"/>
      <c r="V138" s="54"/>
      <c r="W138" s="54"/>
      <c r="X138" s="5"/>
      <c r="Y138" s="54"/>
      <c r="Z138" s="54"/>
      <c r="AA138" s="5"/>
      <c r="AB138" s="5"/>
      <c r="AC138" s="5"/>
      <c r="AD138" s="5"/>
      <c r="AE138" s="5"/>
    </row>
    <row r="139" spans="1:31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4"/>
      <c r="Q139" s="54"/>
      <c r="R139" s="54"/>
      <c r="S139" s="54"/>
      <c r="T139" s="54"/>
      <c r="U139" s="54"/>
      <c r="V139" s="54"/>
      <c r="W139" s="54"/>
      <c r="X139" s="5"/>
      <c r="Y139" s="54"/>
      <c r="Z139" s="54"/>
      <c r="AA139" s="5"/>
      <c r="AB139" s="5"/>
      <c r="AC139" s="5"/>
      <c r="AD139" s="5"/>
      <c r="AE139" s="5"/>
    </row>
    <row r="140" spans="1:31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4"/>
      <c r="Q140" s="54"/>
      <c r="R140" s="54"/>
      <c r="S140" s="54"/>
      <c r="T140" s="54"/>
      <c r="U140" s="54"/>
      <c r="V140" s="54"/>
      <c r="W140" s="54"/>
      <c r="X140" s="5"/>
      <c r="Y140" s="54"/>
      <c r="Z140" s="54"/>
      <c r="AA140" s="5"/>
      <c r="AB140" s="5"/>
      <c r="AC140" s="5"/>
      <c r="AD140" s="5"/>
      <c r="AE140" s="5"/>
    </row>
    <row r="141" spans="1:31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4"/>
      <c r="Q141" s="54"/>
      <c r="R141" s="54"/>
      <c r="S141" s="54"/>
      <c r="T141" s="54"/>
      <c r="U141" s="54"/>
      <c r="V141" s="54"/>
      <c r="W141" s="54"/>
      <c r="X141" s="5"/>
      <c r="Y141" s="54"/>
      <c r="Z141" s="54"/>
      <c r="AA141" s="5"/>
      <c r="AB141" s="5"/>
      <c r="AC141" s="5"/>
      <c r="AD141" s="5"/>
      <c r="AE141" s="5"/>
    </row>
    <row r="142" spans="1:31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4"/>
      <c r="Q142" s="54"/>
      <c r="R142" s="54"/>
      <c r="S142" s="54"/>
      <c r="T142" s="54"/>
      <c r="U142" s="54"/>
      <c r="V142" s="54"/>
      <c r="W142" s="54"/>
      <c r="X142" s="5"/>
      <c r="Y142" s="54"/>
      <c r="Z142" s="54"/>
      <c r="AA142" s="5"/>
      <c r="AB142" s="5"/>
      <c r="AC142" s="5"/>
      <c r="AD142" s="5"/>
      <c r="AE142" s="5"/>
    </row>
    <row r="143" spans="1:31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4"/>
      <c r="Q143" s="54"/>
      <c r="R143" s="54"/>
      <c r="S143" s="54"/>
      <c r="T143" s="54"/>
      <c r="U143" s="54"/>
      <c r="V143" s="54"/>
      <c r="W143" s="54"/>
      <c r="X143" s="5"/>
      <c r="Y143" s="54"/>
      <c r="Z143" s="54"/>
      <c r="AA143" s="5"/>
      <c r="AB143" s="5"/>
      <c r="AC143" s="5"/>
      <c r="AD143" s="5"/>
      <c r="AE143" s="5"/>
    </row>
    <row r="144" spans="1:31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4"/>
      <c r="Q144" s="54"/>
      <c r="R144" s="54"/>
      <c r="S144" s="54"/>
      <c r="T144" s="54"/>
      <c r="U144" s="54"/>
      <c r="V144" s="54"/>
      <c r="W144" s="54"/>
      <c r="X144" s="5"/>
      <c r="Y144" s="54"/>
      <c r="Z144" s="54"/>
      <c r="AA144" s="5"/>
      <c r="AB144" s="5"/>
      <c r="AC144" s="5"/>
      <c r="AD144" s="5"/>
      <c r="AE144" s="5"/>
    </row>
    <row r="145" spans="1:31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4"/>
      <c r="Q145" s="54"/>
      <c r="R145" s="54"/>
      <c r="S145" s="54"/>
      <c r="T145" s="54"/>
      <c r="U145" s="54"/>
      <c r="V145" s="54"/>
      <c r="W145" s="54"/>
      <c r="X145" s="5"/>
      <c r="Y145" s="54"/>
      <c r="Z145" s="54"/>
      <c r="AA145" s="5"/>
      <c r="AB145" s="5"/>
      <c r="AC145" s="5"/>
      <c r="AD145" s="5"/>
      <c r="AE145" s="5"/>
    </row>
    <row r="146" spans="1:31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4"/>
      <c r="Q146" s="54"/>
      <c r="R146" s="54"/>
      <c r="S146" s="54"/>
      <c r="T146" s="54"/>
      <c r="U146" s="54"/>
      <c r="V146" s="54"/>
      <c r="W146" s="54"/>
      <c r="X146" s="5"/>
      <c r="Y146" s="54"/>
      <c r="Z146" s="54"/>
      <c r="AA146" s="5"/>
      <c r="AB146" s="5"/>
      <c r="AC146" s="5"/>
      <c r="AD146" s="5"/>
      <c r="AE146" s="5"/>
    </row>
    <row r="147" spans="1:31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4"/>
      <c r="Q147" s="54"/>
      <c r="R147" s="54"/>
      <c r="S147" s="54"/>
      <c r="T147" s="54"/>
      <c r="U147" s="54"/>
      <c r="V147" s="54"/>
      <c r="W147" s="54"/>
      <c r="X147" s="5"/>
      <c r="Y147" s="54"/>
      <c r="Z147" s="54"/>
      <c r="AA147" s="5"/>
      <c r="AB147" s="5"/>
      <c r="AC147" s="5"/>
      <c r="AD147" s="5"/>
      <c r="AE147" s="5"/>
    </row>
    <row r="148" spans="1:31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4"/>
      <c r="Q148" s="54"/>
      <c r="R148" s="54"/>
      <c r="S148" s="54"/>
      <c r="T148" s="54"/>
      <c r="U148" s="54"/>
      <c r="V148" s="54"/>
      <c r="W148" s="54"/>
      <c r="X148" s="5"/>
      <c r="Y148" s="54"/>
      <c r="Z148" s="54"/>
      <c r="AA148" s="5"/>
      <c r="AB148" s="5"/>
      <c r="AC148" s="5"/>
      <c r="AD148" s="5"/>
      <c r="AE148" s="5"/>
    </row>
    <row r="149" spans="1:31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4"/>
      <c r="Q149" s="54"/>
      <c r="R149" s="54"/>
      <c r="S149" s="54"/>
      <c r="T149" s="54"/>
      <c r="U149" s="54"/>
      <c r="V149" s="54"/>
      <c r="W149" s="54"/>
      <c r="X149" s="5"/>
      <c r="Y149" s="54"/>
      <c r="Z149" s="54"/>
      <c r="AA149" s="5"/>
      <c r="AB149" s="5"/>
      <c r="AC149" s="5"/>
      <c r="AD149" s="5"/>
      <c r="AE149" s="5"/>
    </row>
    <row r="150" spans="1:31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4"/>
      <c r="Q150" s="54"/>
      <c r="R150" s="54"/>
      <c r="S150" s="54"/>
      <c r="T150" s="54"/>
      <c r="U150" s="54"/>
      <c r="V150" s="54"/>
      <c r="W150" s="54"/>
      <c r="X150" s="5"/>
      <c r="Y150" s="54"/>
      <c r="Z150" s="54"/>
      <c r="AA150" s="5"/>
      <c r="AB150" s="5"/>
      <c r="AC150" s="5"/>
      <c r="AD150" s="5"/>
      <c r="AE150" s="5"/>
    </row>
    <row r="151" spans="1:31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4"/>
      <c r="Q151" s="54"/>
      <c r="R151" s="54"/>
      <c r="S151" s="54"/>
      <c r="T151" s="54"/>
      <c r="U151" s="54"/>
      <c r="V151" s="54"/>
      <c r="W151" s="54"/>
      <c r="X151" s="5"/>
      <c r="Y151" s="54"/>
      <c r="Z151" s="54"/>
      <c r="AA151" s="5"/>
      <c r="AB151" s="5"/>
      <c r="AC151" s="5"/>
      <c r="AD151" s="5"/>
      <c r="AE151" s="5"/>
    </row>
    <row r="152" spans="1:31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4"/>
      <c r="Q152" s="54"/>
      <c r="R152" s="54"/>
      <c r="S152" s="54"/>
      <c r="T152" s="54"/>
      <c r="U152" s="54"/>
      <c r="V152" s="54"/>
      <c r="W152" s="54"/>
      <c r="X152" s="5"/>
      <c r="Y152" s="54"/>
      <c r="Z152" s="54"/>
      <c r="AA152" s="5"/>
      <c r="AB152" s="5"/>
      <c r="AC152" s="5"/>
      <c r="AD152" s="5"/>
      <c r="AE152" s="5"/>
    </row>
    <row r="153" spans="1:31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4"/>
      <c r="Q153" s="54"/>
      <c r="R153" s="54"/>
      <c r="S153" s="54"/>
      <c r="T153" s="54"/>
      <c r="U153" s="54"/>
      <c r="V153" s="54"/>
      <c r="W153" s="54"/>
      <c r="X153" s="5"/>
      <c r="Y153" s="54"/>
      <c r="Z153" s="54"/>
      <c r="AA153" s="5"/>
      <c r="AB153" s="5"/>
      <c r="AC153" s="5"/>
      <c r="AD153" s="5"/>
      <c r="AE153" s="5"/>
    </row>
    <row r="154" spans="1:31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4"/>
      <c r="Q154" s="54"/>
      <c r="R154" s="54"/>
      <c r="S154" s="54"/>
      <c r="T154" s="54"/>
      <c r="U154" s="54"/>
      <c r="V154" s="54"/>
      <c r="W154" s="54"/>
      <c r="X154" s="5"/>
      <c r="Y154" s="54"/>
      <c r="Z154" s="54"/>
      <c r="AA154" s="5"/>
      <c r="AB154" s="5"/>
      <c r="AC154" s="5"/>
      <c r="AD154" s="5"/>
      <c r="AE154" s="5"/>
    </row>
    <row r="155" spans="1:31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4"/>
      <c r="Q155" s="54"/>
      <c r="R155" s="54"/>
      <c r="S155" s="54"/>
      <c r="T155" s="54"/>
      <c r="U155" s="54"/>
      <c r="V155" s="54"/>
      <c r="W155" s="54"/>
      <c r="X155" s="5"/>
      <c r="Y155" s="54"/>
      <c r="Z155" s="54"/>
      <c r="AA155" s="5"/>
      <c r="AB155" s="5"/>
      <c r="AC155" s="5"/>
      <c r="AD155" s="5"/>
      <c r="AE155" s="5"/>
    </row>
    <row r="156" spans="1:31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4"/>
      <c r="Q156" s="54"/>
      <c r="R156" s="54"/>
      <c r="S156" s="54"/>
      <c r="T156" s="54"/>
      <c r="U156" s="54"/>
      <c r="V156" s="54"/>
      <c r="W156" s="54"/>
      <c r="X156" s="5"/>
      <c r="Y156" s="54"/>
      <c r="Z156" s="54"/>
      <c r="AA156" s="5"/>
      <c r="AB156" s="5"/>
      <c r="AC156" s="5"/>
      <c r="AD156" s="5"/>
      <c r="AE156" s="5"/>
    </row>
    <row r="157" spans="1:31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4"/>
      <c r="Q157" s="54"/>
      <c r="R157" s="54"/>
      <c r="S157" s="54"/>
      <c r="T157" s="54"/>
      <c r="U157" s="54"/>
      <c r="V157" s="54"/>
      <c r="W157" s="54"/>
      <c r="X157" s="5"/>
      <c r="Y157" s="54"/>
      <c r="Z157" s="54"/>
      <c r="AA157" s="5"/>
      <c r="AB157" s="5"/>
      <c r="AC157" s="5"/>
      <c r="AD157" s="5"/>
      <c r="AE157" s="5"/>
    </row>
    <row r="158" spans="1:31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4"/>
      <c r="Q158" s="54"/>
      <c r="R158" s="54"/>
      <c r="S158" s="54"/>
      <c r="T158" s="54"/>
      <c r="U158" s="54"/>
      <c r="V158" s="54"/>
      <c r="W158" s="54"/>
      <c r="X158" s="5"/>
      <c r="Y158" s="54"/>
      <c r="Z158" s="54"/>
      <c r="AA158" s="5"/>
      <c r="AB158" s="5"/>
      <c r="AC158" s="5"/>
      <c r="AD158" s="5"/>
      <c r="AE158" s="5"/>
    </row>
    <row r="159" spans="1:31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4"/>
      <c r="Q159" s="54"/>
      <c r="R159" s="54"/>
      <c r="S159" s="54"/>
      <c r="T159" s="54"/>
      <c r="U159" s="54"/>
      <c r="V159" s="54"/>
      <c r="W159" s="54"/>
      <c r="X159" s="5"/>
      <c r="Y159" s="54"/>
      <c r="Z159" s="54"/>
      <c r="AA159" s="5"/>
      <c r="AB159" s="5"/>
      <c r="AC159" s="5"/>
      <c r="AD159" s="5"/>
      <c r="AE159" s="5"/>
    </row>
    <row r="160" spans="1:31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4"/>
      <c r="Q160" s="54"/>
      <c r="R160" s="54"/>
      <c r="S160" s="54"/>
      <c r="T160" s="54"/>
      <c r="U160" s="54"/>
      <c r="V160" s="54"/>
      <c r="W160" s="54"/>
      <c r="X160" s="5"/>
      <c r="Y160" s="54"/>
      <c r="Z160" s="54"/>
      <c r="AA160" s="5"/>
      <c r="AB160" s="5"/>
      <c r="AC160" s="5"/>
      <c r="AD160" s="5"/>
      <c r="AE160" s="5"/>
    </row>
    <row r="161" spans="1:31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4"/>
      <c r="Q161" s="54"/>
      <c r="R161" s="54"/>
      <c r="S161" s="54"/>
      <c r="T161" s="54"/>
      <c r="U161" s="54"/>
      <c r="V161" s="54"/>
      <c r="W161" s="54"/>
      <c r="X161" s="5"/>
      <c r="Y161" s="54"/>
      <c r="Z161" s="54"/>
      <c r="AA161" s="5"/>
      <c r="AB161" s="5"/>
      <c r="AC161" s="5"/>
      <c r="AD161" s="5"/>
      <c r="AE161" s="5"/>
    </row>
    <row r="162" spans="1:31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4"/>
      <c r="Q162" s="54"/>
      <c r="R162" s="54"/>
      <c r="S162" s="54"/>
      <c r="T162" s="54"/>
      <c r="U162" s="54"/>
      <c r="V162" s="54"/>
      <c r="W162" s="54"/>
      <c r="X162" s="5"/>
      <c r="Y162" s="54"/>
      <c r="Z162" s="54"/>
      <c r="AA162" s="5"/>
      <c r="AB162" s="5"/>
      <c r="AC162" s="5"/>
      <c r="AD162" s="5"/>
      <c r="AE162" s="5"/>
    </row>
    <row r="163" spans="1:31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4"/>
      <c r="Q163" s="54"/>
      <c r="R163" s="54"/>
      <c r="S163" s="54"/>
      <c r="T163" s="54"/>
      <c r="U163" s="54"/>
      <c r="V163" s="54"/>
      <c r="W163" s="54"/>
      <c r="X163" s="5"/>
      <c r="Y163" s="54"/>
      <c r="Z163" s="54"/>
      <c r="AA163" s="5"/>
      <c r="AB163" s="5"/>
      <c r="AC163" s="5"/>
      <c r="AD163" s="5"/>
      <c r="AE163" s="5"/>
    </row>
    <row r="164" spans="1:31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4"/>
      <c r="Q164" s="54"/>
      <c r="R164" s="54"/>
      <c r="S164" s="54"/>
      <c r="T164" s="54"/>
      <c r="U164" s="54"/>
      <c r="V164" s="54"/>
      <c r="W164" s="54"/>
      <c r="X164" s="5"/>
      <c r="Y164" s="54"/>
      <c r="Z164" s="54"/>
      <c r="AA164" s="5"/>
      <c r="AB164" s="5"/>
      <c r="AC164" s="5"/>
      <c r="AD164" s="5"/>
      <c r="AE164" s="5"/>
    </row>
    <row r="165" spans="1:31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4"/>
      <c r="Q165" s="54"/>
      <c r="R165" s="54"/>
      <c r="S165" s="54"/>
      <c r="T165" s="54"/>
      <c r="U165" s="54"/>
      <c r="V165" s="54"/>
      <c r="W165" s="54"/>
      <c r="X165" s="5"/>
      <c r="Y165" s="54"/>
      <c r="Z165" s="54"/>
      <c r="AA165" s="5"/>
      <c r="AB165" s="5"/>
      <c r="AC165" s="5"/>
      <c r="AD165" s="5"/>
      <c r="AE165" s="5"/>
    </row>
    <row r="166" spans="1:31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4"/>
      <c r="Q166" s="54"/>
      <c r="R166" s="54"/>
      <c r="S166" s="54"/>
      <c r="T166" s="54"/>
      <c r="U166" s="54"/>
      <c r="V166" s="54"/>
      <c r="W166" s="54"/>
      <c r="X166" s="5"/>
      <c r="Y166" s="54"/>
      <c r="Z166" s="54"/>
      <c r="AA166" s="5"/>
      <c r="AB166" s="5"/>
      <c r="AC166" s="5"/>
      <c r="AD166" s="5"/>
      <c r="AE166" s="5"/>
    </row>
    <row r="167" spans="1:31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4"/>
      <c r="Q167" s="54"/>
      <c r="R167" s="54"/>
      <c r="S167" s="54"/>
      <c r="T167" s="54"/>
      <c r="U167" s="54"/>
      <c r="V167" s="54"/>
      <c r="W167" s="54"/>
      <c r="X167" s="5"/>
      <c r="Y167" s="54"/>
      <c r="Z167" s="54"/>
      <c r="AA167" s="5"/>
      <c r="AB167" s="5"/>
      <c r="AC167" s="5"/>
      <c r="AD167" s="5"/>
      <c r="AE167" s="5"/>
    </row>
    <row r="168" spans="1:31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4"/>
      <c r="Q168" s="54"/>
      <c r="R168" s="54"/>
      <c r="S168" s="54"/>
      <c r="T168" s="54"/>
      <c r="U168" s="54"/>
      <c r="V168" s="54"/>
      <c r="W168" s="54"/>
      <c r="X168" s="5"/>
      <c r="Y168" s="54"/>
      <c r="Z168" s="54"/>
      <c r="AA168" s="5"/>
      <c r="AB168" s="5"/>
      <c r="AC168" s="5"/>
      <c r="AD168" s="5"/>
      <c r="AE168" s="5"/>
    </row>
    <row r="169" spans="1:31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4"/>
      <c r="Q169" s="54"/>
      <c r="R169" s="54"/>
      <c r="S169" s="54"/>
      <c r="T169" s="54"/>
      <c r="U169" s="54"/>
      <c r="V169" s="54"/>
      <c r="W169" s="54"/>
      <c r="X169" s="5"/>
      <c r="Y169" s="54"/>
      <c r="Z169" s="54"/>
      <c r="AA169" s="5"/>
      <c r="AB169" s="5"/>
      <c r="AC169" s="5"/>
      <c r="AD169" s="5"/>
      <c r="AE169" s="5"/>
    </row>
    <row r="170" spans="1:31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4"/>
      <c r="Q170" s="54"/>
      <c r="R170" s="54"/>
      <c r="S170" s="54"/>
      <c r="T170" s="54"/>
      <c r="U170" s="54"/>
      <c r="V170" s="54"/>
      <c r="W170" s="54"/>
      <c r="X170" s="5"/>
      <c r="Y170" s="54"/>
      <c r="Z170" s="54"/>
      <c r="AA170" s="5"/>
      <c r="AB170" s="5"/>
      <c r="AC170" s="5"/>
      <c r="AD170" s="5"/>
      <c r="AE170" s="5"/>
    </row>
    <row r="171" spans="1:31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4"/>
      <c r="Q171" s="54"/>
      <c r="R171" s="54"/>
      <c r="S171" s="54"/>
      <c r="T171" s="54"/>
      <c r="U171" s="54"/>
      <c r="V171" s="54"/>
      <c r="W171" s="54"/>
      <c r="X171" s="5"/>
      <c r="Y171" s="54"/>
      <c r="Z171" s="54"/>
      <c r="AA171" s="5"/>
      <c r="AB171" s="5"/>
      <c r="AC171" s="5"/>
      <c r="AD171" s="5"/>
      <c r="AE171" s="5"/>
    </row>
    <row r="172" spans="1:31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4"/>
      <c r="Q172" s="54"/>
      <c r="R172" s="54"/>
      <c r="S172" s="54"/>
      <c r="T172" s="54"/>
      <c r="U172" s="54"/>
      <c r="V172" s="54"/>
      <c r="W172" s="54"/>
      <c r="X172" s="5"/>
      <c r="Y172" s="54"/>
      <c r="Z172" s="54"/>
      <c r="AA172" s="5"/>
      <c r="AB172" s="5"/>
      <c r="AC172" s="5"/>
      <c r="AD172" s="5"/>
      <c r="AE172" s="5"/>
    </row>
    <row r="173" spans="1:31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4"/>
      <c r="Q173" s="54"/>
      <c r="R173" s="54"/>
      <c r="S173" s="54"/>
      <c r="T173" s="54"/>
      <c r="U173" s="54"/>
      <c r="V173" s="54"/>
      <c r="W173" s="54"/>
      <c r="X173" s="5"/>
      <c r="Y173" s="54"/>
      <c r="Z173" s="54"/>
      <c r="AA173" s="5"/>
      <c r="AB173" s="5"/>
      <c r="AC173" s="5"/>
      <c r="AD173" s="5"/>
      <c r="AE173" s="5"/>
    </row>
    <row r="174" spans="1:31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4"/>
      <c r="Q174" s="54"/>
      <c r="R174" s="54"/>
      <c r="S174" s="54"/>
      <c r="T174" s="54"/>
      <c r="U174" s="54"/>
      <c r="V174" s="54"/>
      <c r="W174" s="54"/>
      <c r="X174" s="5"/>
      <c r="Y174" s="54"/>
      <c r="Z174" s="54"/>
      <c r="AA174" s="5"/>
      <c r="AB174" s="5"/>
      <c r="AC174" s="5"/>
      <c r="AD174" s="5"/>
      <c r="AE174" s="5"/>
    </row>
    <row r="175" spans="1:31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4"/>
      <c r="Q175" s="54"/>
      <c r="R175" s="54"/>
      <c r="S175" s="54"/>
      <c r="T175" s="54"/>
      <c r="U175" s="54"/>
      <c r="V175" s="54"/>
      <c r="W175" s="54"/>
      <c r="X175" s="5"/>
      <c r="Y175" s="54"/>
      <c r="Z175" s="54"/>
      <c r="AA175" s="5"/>
      <c r="AB175" s="5"/>
      <c r="AC175" s="5"/>
      <c r="AD175" s="5"/>
      <c r="AE175" s="5"/>
    </row>
    <row r="176" spans="1:31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4"/>
      <c r="Q176" s="54"/>
      <c r="R176" s="54"/>
      <c r="S176" s="54"/>
      <c r="T176" s="54"/>
      <c r="U176" s="54"/>
      <c r="V176" s="54"/>
      <c r="W176" s="54"/>
      <c r="X176" s="5"/>
      <c r="Y176" s="54"/>
      <c r="Z176" s="54"/>
      <c r="AA176" s="5"/>
      <c r="AB176" s="5"/>
      <c r="AC176" s="5"/>
      <c r="AD176" s="5"/>
      <c r="AE176" s="5"/>
    </row>
    <row r="177" spans="1:31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4"/>
      <c r="Q177" s="54"/>
      <c r="R177" s="54"/>
      <c r="S177" s="54"/>
      <c r="T177" s="54"/>
      <c r="U177" s="54"/>
      <c r="V177" s="54"/>
      <c r="W177" s="54"/>
      <c r="X177" s="5"/>
      <c r="Y177" s="54"/>
      <c r="Z177" s="54"/>
      <c r="AA177" s="5"/>
      <c r="AB177" s="5"/>
      <c r="AC177" s="5"/>
      <c r="AD177" s="5"/>
      <c r="AE177" s="5"/>
    </row>
    <row r="178" spans="1:31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4"/>
      <c r="Q178" s="54"/>
      <c r="R178" s="54"/>
      <c r="S178" s="54"/>
      <c r="T178" s="54"/>
      <c r="U178" s="54"/>
      <c r="V178" s="54"/>
      <c r="W178" s="54"/>
      <c r="X178" s="5"/>
      <c r="Y178" s="54"/>
      <c r="Z178" s="54"/>
      <c r="AA178" s="5"/>
      <c r="AB178" s="5"/>
      <c r="AC178" s="5"/>
      <c r="AD178" s="5"/>
      <c r="AE178" s="5"/>
    </row>
    <row r="179" spans="1:31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4"/>
      <c r="Q179" s="54"/>
      <c r="R179" s="54"/>
      <c r="S179" s="54"/>
      <c r="T179" s="54"/>
      <c r="U179" s="54"/>
      <c r="V179" s="54"/>
      <c r="W179" s="54"/>
      <c r="X179" s="5"/>
      <c r="Y179" s="54"/>
      <c r="Z179" s="54"/>
      <c r="AA179" s="5"/>
      <c r="AB179" s="5"/>
      <c r="AC179" s="5"/>
      <c r="AD179" s="5"/>
      <c r="AE179" s="5"/>
    </row>
    <row r="180" spans="1:31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4"/>
      <c r="Q180" s="54"/>
      <c r="R180" s="54"/>
      <c r="S180" s="54"/>
      <c r="T180" s="54"/>
      <c r="U180" s="54"/>
      <c r="V180" s="54"/>
      <c r="W180" s="54"/>
      <c r="X180" s="5"/>
      <c r="Y180" s="54"/>
      <c r="Z180" s="54"/>
      <c r="AA180" s="5"/>
      <c r="AB180" s="5"/>
      <c r="AC180" s="5"/>
      <c r="AD180" s="5"/>
      <c r="AE180" s="5"/>
    </row>
    <row r="181" spans="1:31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4"/>
      <c r="Q181" s="54"/>
      <c r="R181" s="54"/>
      <c r="S181" s="54"/>
      <c r="T181" s="54"/>
      <c r="U181" s="54"/>
      <c r="V181" s="54"/>
      <c r="W181" s="54"/>
      <c r="X181" s="5"/>
      <c r="Y181" s="54"/>
      <c r="Z181" s="54"/>
      <c r="AA181" s="5"/>
      <c r="AB181" s="5"/>
      <c r="AC181" s="5"/>
      <c r="AD181" s="5"/>
      <c r="AE181" s="5"/>
    </row>
    <row r="182" spans="1:31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4"/>
      <c r="Q182" s="54"/>
      <c r="R182" s="54"/>
      <c r="S182" s="54"/>
      <c r="T182" s="54"/>
      <c r="U182" s="54"/>
      <c r="V182" s="54"/>
      <c r="W182" s="54"/>
      <c r="X182" s="5"/>
      <c r="Y182" s="54"/>
      <c r="Z182" s="54"/>
      <c r="AA182" s="5"/>
      <c r="AB182" s="5"/>
      <c r="AC182" s="5"/>
      <c r="AD182" s="5"/>
      <c r="AE182" s="5"/>
    </row>
    <row r="183" spans="1:31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4"/>
      <c r="Q183" s="54"/>
      <c r="R183" s="54"/>
      <c r="S183" s="54"/>
      <c r="T183" s="54"/>
      <c r="U183" s="54"/>
      <c r="V183" s="54"/>
      <c r="W183" s="54"/>
      <c r="X183" s="5"/>
      <c r="Y183" s="54"/>
      <c r="Z183" s="54"/>
      <c r="AA183" s="5"/>
      <c r="AB183" s="5"/>
      <c r="AC183" s="5"/>
      <c r="AD183" s="5"/>
      <c r="AE183" s="5"/>
    </row>
    <row r="184" spans="1:31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4"/>
      <c r="Q184" s="54"/>
      <c r="R184" s="54"/>
      <c r="S184" s="54"/>
      <c r="T184" s="54"/>
      <c r="U184" s="54"/>
      <c r="V184" s="54"/>
      <c r="W184" s="54"/>
      <c r="X184" s="5"/>
      <c r="Y184" s="54"/>
      <c r="Z184" s="54"/>
      <c r="AA184" s="5"/>
      <c r="AB184" s="5"/>
      <c r="AC184" s="5"/>
      <c r="AD184" s="5"/>
      <c r="AE184" s="5"/>
    </row>
    <row r="185" spans="1:31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4"/>
      <c r="Q185" s="54"/>
      <c r="R185" s="54"/>
      <c r="S185" s="54"/>
      <c r="T185" s="54"/>
      <c r="U185" s="54"/>
      <c r="V185" s="54"/>
      <c r="W185" s="54"/>
      <c r="X185" s="5"/>
      <c r="Y185" s="54"/>
      <c r="Z185" s="54"/>
      <c r="AA185" s="5"/>
      <c r="AB185" s="5"/>
      <c r="AC185" s="5"/>
      <c r="AD185" s="5"/>
      <c r="AE185" s="5"/>
    </row>
    <row r="186" spans="1:31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4"/>
      <c r="Q186" s="54"/>
      <c r="R186" s="54"/>
      <c r="S186" s="54"/>
      <c r="T186" s="54"/>
      <c r="U186" s="54"/>
      <c r="V186" s="54"/>
      <c r="W186" s="54"/>
      <c r="X186" s="5"/>
      <c r="Y186" s="54"/>
      <c r="Z186" s="54"/>
      <c r="AA186" s="5"/>
      <c r="AB186" s="5"/>
      <c r="AC186" s="5"/>
      <c r="AD186" s="5"/>
      <c r="AE186" s="5"/>
    </row>
    <row r="187" spans="1:31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4"/>
      <c r="Q187" s="54"/>
      <c r="R187" s="54"/>
      <c r="S187" s="54"/>
      <c r="T187" s="54"/>
      <c r="U187" s="54"/>
      <c r="V187" s="54"/>
      <c r="W187" s="54"/>
      <c r="X187" s="5"/>
      <c r="Y187" s="54"/>
      <c r="Z187" s="54"/>
      <c r="AA187" s="5"/>
      <c r="AB187" s="5"/>
      <c r="AC187" s="5"/>
      <c r="AD187" s="5"/>
      <c r="AE187" s="5"/>
    </row>
    <row r="188" spans="1:31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4"/>
      <c r="Q188" s="54"/>
      <c r="R188" s="54"/>
      <c r="S188" s="54"/>
      <c r="T188" s="54"/>
      <c r="U188" s="54"/>
      <c r="V188" s="54"/>
      <c r="W188" s="54"/>
      <c r="X188" s="5"/>
      <c r="Y188" s="54"/>
      <c r="Z188" s="54"/>
      <c r="AA188" s="5"/>
      <c r="AB188" s="5"/>
      <c r="AC188" s="5"/>
      <c r="AD188" s="5"/>
      <c r="AE188" s="5"/>
    </row>
    <row r="189" spans="1:31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4"/>
      <c r="Q189" s="54"/>
      <c r="R189" s="54"/>
      <c r="S189" s="54"/>
      <c r="T189" s="54"/>
      <c r="U189" s="54"/>
      <c r="V189" s="54"/>
      <c r="W189" s="54"/>
      <c r="X189" s="5"/>
      <c r="Y189" s="54"/>
      <c r="Z189" s="54"/>
      <c r="AA189" s="5"/>
      <c r="AB189" s="5"/>
      <c r="AC189" s="5"/>
      <c r="AD189" s="5"/>
      <c r="AE189" s="5"/>
    </row>
    <row r="190" spans="1:31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4"/>
      <c r="Q190" s="54"/>
      <c r="R190" s="54"/>
      <c r="S190" s="54"/>
      <c r="T190" s="54"/>
      <c r="U190" s="54"/>
      <c r="V190" s="54"/>
      <c r="W190" s="54"/>
      <c r="X190" s="5"/>
      <c r="Y190" s="54"/>
      <c r="Z190" s="54"/>
      <c r="AA190" s="5"/>
      <c r="AB190" s="5"/>
      <c r="AC190" s="5"/>
      <c r="AD190" s="5"/>
      <c r="AE190" s="5"/>
    </row>
    <row r="191" spans="1:31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4"/>
      <c r="Q191" s="54"/>
      <c r="R191" s="54"/>
      <c r="S191" s="54"/>
      <c r="T191" s="54"/>
      <c r="U191" s="54"/>
      <c r="V191" s="54"/>
      <c r="W191" s="54"/>
      <c r="X191" s="5"/>
      <c r="Y191" s="54"/>
      <c r="Z191" s="54"/>
      <c r="AA191" s="5"/>
      <c r="AB191" s="5"/>
      <c r="AC191" s="5"/>
      <c r="AD191" s="5"/>
      <c r="AE191" s="5"/>
    </row>
    <row r="192" spans="1:31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4"/>
      <c r="Q192" s="54"/>
      <c r="R192" s="54"/>
      <c r="S192" s="54"/>
      <c r="T192" s="54"/>
      <c r="U192" s="54"/>
      <c r="V192" s="54"/>
      <c r="W192" s="54"/>
      <c r="X192" s="5"/>
      <c r="Y192" s="54"/>
      <c r="Z192" s="54"/>
      <c r="AA192" s="5"/>
      <c r="AB192" s="5"/>
      <c r="AC192" s="5"/>
      <c r="AD192" s="5"/>
      <c r="AE192" s="5"/>
    </row>
    <row r="193" spans="1:31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4"/>
      <c r="Q193" s="54"/>
      <c r="R193" s="54"/>
      <c r="S193" s="54"/>
      <c r="T193" s="54"/>
      <c r="U193" s="54"/>
      <c r="V193" s="54"/>
      <c r="W193" s="54"/>
      <c r="X193" s="5"/>
      <c r="Y193" s="54"/>
      <c r="Z193" s="54"/>
      <c r="AA193" s="5"/>
      <c r="AB193" s="5"/>
      <c r="AC193" s="5"/>
      <c r="AD193" s="5"/>
      <c r="AE193" s="5"/>
    </row>
    <row r="194" spans="1:31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4"/>
      <c r="Q194" s="54"/>
      <c r="R194" s="54"/>
      <c r="S194" s="54"/>
      <c r="T194" s="54"/>
      <c r="U194" s="54"/>
      <c r="V194" s="54"/>
      <c r="W194" s="54"/>
      <c r="X194" s="5"/>
      <c r="Y194" s="54"/>
      <c r="Z194" s="54"/>
      <c r="AA194" s="5"/>
      <c r="AB194" s="5"/>
      <c r="AC194" s="5"/>
      <c r="AD194" s="5"/>
      <c r="AE194" s="5"/>
    </row>
    <row r="195" spans="1:31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4"/>
      <c r="Q195" s="54"/>
      <c r="R195" s="54"/>
      <c r="S195" s="54"/>
      <c r="T195" s="54"/>
      <c r="U195" s="54"/>
      <c r="V195" s="54"/>
      <c r="W195" s="54"/>
      <c r="X195" s="5"/>
      <c r="Y195" s="54"/>
      <c r="Z195" s="54"/>
      <c r="AA195" s="5"/>
      <c r="AB195" s="5"/>
      <c r="AC195" s="5"/>
      <c r="AD195" s="5"/>
      <c r="AE195" s="5"/>
    </row>
    <row r="196" spans="1:31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4"/>
      <c r="Q196" s="54"/>
      <c r="R196" s="54"/>
      <c r="S196" s="54"/>
      <c r="T196" s="54"/>
      <c r="U196" s="54"/>
      <c r="V196" s="54"/>
      <c r="W196" s="54"/>
      <c r="X196" s="5"/>
      <c r="Y196" s="54"/>
      <c r="Z196" s="54"/>
      <c r="AA196" s="5"/>
      <c r="AB196" s="5"/>
      <c r="AC196" s="5"/>
      <c r="AD196" s="5"/>
      <c r="AE196" s="5"/>
    </row>
    <row r="197" spans="1:31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4"/>
      <c r="Q197" s="54"/>
      <c r="R197" s="54"/>
      <c r="S197" s="54"/>
      <c r="T197" s="54"/>
      <c r="U197" s="54"/>
      <c r="V197" s="54"/>
      <c r="W197" s="54"/>
      <c r="X197" s="5"/>
      <c r="Y197" s="54"/>
      <c r="Z197" s="54"/>
      <c r="AA197" s="5"/>
      <c r="AB197" s="5"/>
      <c r="AC197" s="5"/>
      <c r="AD197" s="5"/>
      <c r="AE197" s="5"/>
    </row>
    <row r="198" spans="1:31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4"/>
      <c r="Q198" s="54"/>
      <c r="R198" s="54"/>
      <c r="S198" s="54"/>
      <c r="T198" s="54"/>
      <c r="U198" s="54"/>
      <c r="V198" s="54"/>
      <c r="W198" s="54"/>
      <c r="X198" s="5"/>
      <c r="Y198" s="54"/>
      <c r="Z198" s="54"/>
      <c r="AA198" s="5"/>
      <c r="AB198" s="5"/>
      <c r="AC198" s="5"/>
      <c r="AD198" s="5"/>
      <c r="AE198" s="5"/>
    </row>
    <row r="199" spans="1:31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4"/>
      <c r="Q199" s="54"/>
      <c r="R199" s="54"/>
      <c r="S199" s="54"/>
      <c r="T199" s="54"/>
      <c r="U199" s="54"/>
      <c r="V199" s="54"/>
      <c r="W199" s="54"/>
      <c r="X199" s="5"/>
      <c r="Y199" s="54"/>
      <c r="Z199" s="54"/>
      <c r="AA199" s="5"/>
      <c r="AB199" s="5"/>
      <c r="AC199" s="5"/>
      <c r="AD199" s="5"/>
      <c r="AE199" s="5"/>
    </row>
    <row r="200" spans="1:31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4"/>
      <c r="Q200" s="54"/>
      <c r="R200" s="54"/>
      <c r="S200" s="54"/>
      <c r="T200" s="54"/>
      <c r="U200" s="54"/>
      <c r="V200" s="54"/>
      <c r="W200" s="54"/>
      <c r="X200" s="5"/>
      <c r="Y200" s="54"/>
      <c r="Z200" s="54"/>
      <c r="AA200" s="5"/>
      <c r="AB200" s="5"/>
      <c r="AC200" s="5"/>
      <c r="AD200" s="5"/>
      <c r="AE200" s="5"/>
    </row>
    <row r="201" spans="1:31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4"/>
      <c r="Q201" s="54"/>
      <c r="R201" s="54"/>
      <c r="S201" s="54"/>
      <c r="T201" s="54"/>
      <c r="U201" s="54"/>
      <c r="V201" s="54"/>
      <c r="W201" s="54"/>
      <c r="X201" s="5"/>
      <c r="Y201" s="54"/>
      <c r="Z201" s="54"/>
      <c r="AA201" s="5"/>
      <c r="AB201" s="5"/>
      <c r="AC201" s="5"/>
      <c r="AD201" s="5"/>
      <c r="AE201" s="5"/>
    </row>
    <row r="202" spans="1:31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4"/>
      <c r="Q202" s="54"/>
      <c r="R202" s="54"/>
      <c r="S202" s="54"/>
      <c r="T202" s="54"/>
      <c r="U202" s="54"/>
      <c r="V202" s="54"/>
      <c r="W202" s="54"/>
      <c r="X202" s="5"/>
      <c r="Y202" s="54"/>
      <c r="Z202" s="54"/>
      <c r="AA202" s="5"/>
      <c r="AB202" s="5"/>
      <c r="AC202" s="5"/>
      <c r="AD202" s="5"/>
      <c r="AE202" s="5"/>
    </row>
    <row r="203" spans="1:31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4"/>
      <c r="Q203" s="54"/>
      <c r="R203" s="54"/>
      <c r="S203" s="54"/>
      <c r="T203" s="54"/>
      <c r="U203" s="54"/>
      <c r="V203" s="54"/>
      <c r="W203" s="54"/>
      <c r="X203" s="5"/>
      <c r="Y203" s="54"/>
      <c r="Z203" s="54"/>
      <c r="AA203" s="5"/>
      <c r="AB203" s="5"/>
      <c r="AC203" s="5"/>
      <c r="AD203" s="5"/>
      <c r="AE203" s="5"/>
    </row>
    <row r="204" spans="1:31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4"/>
      <c r="Q204" s="54"/>
      <c r="R204" s="54"/>
      <c r="S204" s="54"/>
      <c r="T204" s="54"/>
      <c r="U204" s="54"/>
      <c r="V204" s="54"/>
      <c r="W204" s="54"/>
      <c r="X204" s="5"/>
      <c r="Y204" s="54"/>
      <c r="Z204" s="54"/>
      <c r="AA204" s="5"/>
      <c r="AB204" s="5"/>
      <c r="AC204" s="5"/>
      <c r="AD204" s="5"/>
      <c r="AE204" s="5"/>
    </row>
    <row r="205" spans="1:31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4"/>
      <c r="Q205" s="54"/>
      <c r="R205" s="54"/>
      <c r="S205" s="54"/>
      <c r="T205" s="54"/>
      <c r="U205" s="54"/>
      <c r="V205" s="54"/>
      <c r="W205" s="54"/>
      <c r="X205" s="5"/>
      <c r="Y205" s="54"/>
      <c r="Z205" s="54"/>
      <c r="AA205" s="5"/>
      <c r="AB205" s="5"/>
      <c r="AC205" s="5"/>
      <c r="AD205" s="5"/>
      <c r="AE205" s="5"/>
    </row>
    <row r="206" spans="1:31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4"/>
      <c r="Q206" s="54"/>
      <c r="R206" s="54"/>
      <c r="S206" s="54"/>
      <c r="T206" s="54"/>
      <c r="U206" s="54"/>
      <c r="V206" s="54"/>
      <c r="W206" s="54"/>
      <c r="X206" s="5"/>
      <c r="Y206" s="54"/>
      <c r="Z206" s="54"/>
      <c r="AA206" s="5"/>
      <c r="AB206" s="5"/>
      <c r="AC206" s="5"/>
      <c r="AD206" s="5"/>
      <c r="AE206" s="5"/>
    </row>
    <row r="207" spans="1:31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4"/>
      <c r="Q207" s="54"/>
      <c r="R207" s="54"/>
      <c r="S207" s="54"/>
      <c r="T207" s="54"/>
      <c r="U207" s="54"/>
      <c r="V207" s="54"/>
      <c r="W207" s="54"/>
      <c r="X207" s="5"/>
      <c r="Y207" s="54"/>
      <c r="Z207" s="54"/>
      <c r="AA207" s="5"/>
      <c r="AB207" s="5"/>
      <c r="AC207" s="5"/>
      <c r="AD207" s="5"/>
      <c r="AE207" s="5"/>
    </row>
    <row r="208" spans="1:31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4"/>
      <c r="Q208" s="54"/>
      <c r="R208" s="54"/>
      <c r="S208" s="54"/>
      <c r="T208" s="54"/>
      <c r="U208" s="54"/>
      <c r="V208" s="54"/>
      <c r="W208" s="54"/>
      <c r="X208" s="5"/>
      <c r="Y208" s="54"/>
      <c r="Z208" s="54"/>
      <c r="AA208" s="5"/>
      <c r="AB208" s="5"/>
      <c r="AC208" s="5"/>
      <c r="AD208" s="5"/>
      <c r="AE208" s="5"/>
    </row>
    <row r="209" spans="1:31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4"/>
      <c r="Q209" s="54"/>
      <c r="R209" s="54"/>
      <c r="S209" s="54"/>
      <c r="T209" s="54"/>
      <c r="U209" s="54"/>
      <c r="V209" s="54"/>
      <c r="W209" s="54"/>
      <c r="X209" s="5"/>
      <c r="Y209" s="54"/>
      <c r="Z209" s="54"/>
      <c r="AA209" s="5"/>
      <c r="AB209" s="5"/>
      <c r="AC209" s="5"/>
      <c r="AD209" s="5"/>
      <c r="AE209" s="5"/>
    </row>
    <row r="210" spans="1:31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4"/>
      <c r="Q210" s="54"/>
      <c r="R210" s="54"/>
      <c r="S210" s="54"/>
      <c r="T210" s="54"/>
      <c r="U210" s="54"/>
      <c r="V210" s="54"/>
      <c r="W210" s="54"/>
      <c r="X210" s="5"/>
      <c r="Y210" s="54"/>
      <c r="Z210" s="54"/>
      <c r="AA210" s="5"/>
      <c r="AB210" s="5"/>
      <c r="AC210" s="5"/>
      <c r="AD210" s="5"/>
      <c r="AE210" s="5"/>
    </row>
    <row r="211" spans="1:31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4"/>
      <c r="Q211" s="54"/>
      <c r="R211" s="54"/>
      <c r="S211" s="54"/>
      <c r="T211" s="54"/>
      <c r="U211" s="54"/>
      <c r="V211" s="54"/>
      <c r="W211" s="54"/>
      <c r="X211" s="5"/>
      <c r="Y211" s="54"/>
      <c r="Z211" s="54"/>
      <c r="AA211" s="5"/>
      <c r="AB211" s="5"/>
      <c r="AC211" s="5"/>
      <c r="AD211" s="5"/>
      <c r="AE211" s="5"/>
    </row>
    <row r="212" spans="1:31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4"/>
      <c r="Q212" s="54"/>
      <c r="R212" s="54"/>
      <c r="S212" s="54"/>
      <c r="T212" s="54"/>
      <c r="U212" s="54"/>
      <c r="V212" s="54"/>
      <c r="W212" s="54"/>
      <c r="X212" s="5"/>
      <c r="Y212" s="54"/>
      <c r="Z212" s="54"/>
      <c r="AA212" s="5"/>
      <c r="AB212" s="5"/>
      <c r="AC212" s="5"/>
      <c r="AD212" s="5"/>
      <c r="AE212" s="5"/>
    </row>
    <row r="213" spans="1:31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4"/>
      <c r="Q213" s="54"/>
      <c r="R213" s="54"/>
      <c r="S213" s="54"/>
      <c r="T213" s="54"/>
      <c r="U213" s="54"/>
      <c r="V213" s="54"/>
      <c r="W213" s="54"/>
      <c r="X213" s="5"/>
      <c r="Y213" s="54"/>
      <c r="Z213" s="54"/>
      <c r="AA213" s="5"/>
      <c r="AB213" s="5"/>
      <c r="AC213" s="5"/>
      <c r="AD213" s="5"/>
      <c r="AE213" s="5"/>
    </row>
    <row r="214" spans="1:31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4"/>
      <c r="Q214" s="54"/>
      <c r="R214" s="54"/>
      <c r="S214" s="54"/>
      <c r="T214" s="54"/>
      <c r="U214" s="54"/>
      <c r="V214" s="54"/>
      <c r="W214" s="54"/>
      <c r="X214" s="5"/>
      <c r="Y214" s="54"/>
      <c r="Z214" s="54"/>
      <c r="AA214" s="5"/>
      <c r="AB214" s="5"/>
      <c r="AC214" s="5"/>
      <c r="AD214" s="5"/>
      <c r="AE214" s="5"/>
    </row>
    <row r="215" spans="1:31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4"/>
      <c r="Q215" s="54"/>
      <c r="R215" s="54"/>
      <c r="S215" s="54"/>
      <c r="T215" s="54"/>
      <c r="U215" s="54"/>
      <c r="V215" s="54"/>
      <c r="W215" s="54"/>
      <c r="X215" s="5"/>
      <c r="Y215" s="54"/>
      <c r="Z215" s="54"/>
      <c r="AA215" s="5"/>
      <c r="AB215" s="5"/>
      <c r="AC215" s="5"/>
      <c r="AD215" s="5"/>
      <c r="AE215" s="5"/>
    </row>
    <row r="216" spans="1:31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4"/>
      <c r="Q216" s="54"/>
      <c r="R216" s="54"/>
      <c r="S216" s="54"/>
      <c r="T216" s="54"/>
      <c r="U216" s="54"/>
      <c r="V216" s="54"/>
      <c r="W216" s="54"/>
      <c r="X216" s="5"/>
      <c r="Y216" s="54"/>
      <c r="Z216" s="54"/>
      <c r="AA216" s="5"/>
      <c r="AB216" s="5"/>
      <c r="AC216" s="5"/>
      <c r="AD216" s="5"/>
      <c r="AE216" s="5"/>
    </row>
    <row r="217" spans="1:31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4"/>
      <c r="Q217" s="54"/>
      <c r="R217" s="54"/>
      <c r="S217" s="54"/>
      <c r="T217" s="54"/>
      <c r="U217" s="54"/>
      <c r="V217" s="54"/>
      <c r="W217" s="54"/>
      <c r="X217" s="5"/>
      <c r="Y217" s="54"/>
      <c r="Z217" s="54"/>
      <c r="AA217" s="5"/>
      <c r="AB217" s="5"/>
      <c r="AC217" s="5"/>
      <c r="AD217" s="5"/>
      <c r="AE217" s="5"/>
    </row>
    <row r="218" spans="1:31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4"/>
      <c r="Q218" s="54"/>
      <c r="R218" s="54"/>
      <c r="S218" s="54"/>
      <c r="T218" s="54"/>
      <c r="U218" s="54"/>
      <c r="V218" s="54"/>
      <c r="W218" s="54"/>
      <c r="X218" s="5"/>
      <c r="Y218" s="54"/>
      <c r="Z218" s="54"/>
      <c r="AA218" s="5"/>
      <c r="AB218" s="5"/>
      <c r="AC218" s="5"/>
      <c r="AD218" s="5"/>
      <c r="AE218" s="5"/>
    </row>
    <row r="219" spans="1:31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4"/>
      <c r="Q219" s="54"/>
      <c r="R219" s="54"/>
      <c r="S219" s="54"/>
      <c r="T219" s="54"/>
      <c r="U219" s="54"/>
      <c r="V219" s="54"/>
      <c r="W219" s="54"/>
      <c r="X219" s="5"/>
      <c r="Y219" s="54"/>
      <c r="Z219" s="54"/>
      <c r="AA219" s="5"/>
      <c r="AB219" s="5"/>
      <c r="AC219" s="5"/>
      <c r="AD219" s="5"/>
      <c r="AE219" s="5"/>
    </row>
    <row r="220" spans="1:31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4"/>
      <c r="Q220" s="54"/>
      <c r="R220" s="54"/>
      <c r="S220" s="54"/>
      <c r="T220" s="54"/>
      <c r="U220" s="54"/>
      <c r="V220" s="54"/>
      <c r="W220" s="54"/>
      <c r="X220" s="5"/>
      <c r="Y220" s="54"/>
      <c r="Z220" s="54"/>
      <c r="AA220" s="5"/>
      <c r="AB220" s="5"/>
      <c r="AC220" s="5"/>
      <c r="AD220" s="5"/>
      <c r="AE220" s="5"/>
    </row>
    <row r="221" spans="1:31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4"/>
      <c r="Q221" s="54"/>
      <c r="R221" s="54"/>
      <c r="S221" s="54"/>
      <c r="T221" s="54"/>
      <c r="U221" s="54"/>
      <c r="V221" s="54"/>
      <c r="W221" s="54"/>
      <c r="X221" s="5"/>
      <c r="Y221" s="54"/>
      <c r="Z221" s="54"/>
      <c r="AA221" s="5"/>
      <c r="AB221" s="5"/>
      <c r="AC221" s="5"/>
      <c r="AD221" s="5"/>
      <c r="AE221" s="5"/>
    </row>
    <row r="222" spans="1:31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4"/>
      <c r="Q222" s="54"/>
      <c r="R222" s="54"/>
      <c r="S222" s="54"/>
      <c r="T222" s="54"/>
      <c r="U222" s="54"/>
      <c r="V222" s="54"/>
      <c r="W222" s="54"/>
      <c r="X222" s="5"/>
      <c r="Y222" s="54"/>
      <c r="Z222" s="54"/>
      <c r="AA222" s="5"/>
      <c r="AB222" s="5"/>
      <c r="AC222" s="5"/>
      <c r="AD222" s="5"/>
      <c r="AE222" s="5"/>
    </row>
    <row r="223" spans="1:31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4"/>
      <c r="Q223" s="54"/>
      <c r="R223" s="54"/>
      <c r="S223" s="54"/>
      <c r="T223" s="54"/>
      <c r="U223" s="54"/>
      <c r="V223" s="54"/>
      <c r="W223" s="54"/>
      <c r="X223" s="5"/>
      <c r="Y223" s="54"/>
      <c r="Z223" s="54"/>
      <c r="AA223" s="5"/>
      <c r="AB223" s="5"/>
      <c r="AC223" s="5"/>
      <c r="AD223" s="5"/>
      <c r="AE223" s="5"/>
    </row>
    <row r="224" spans="1:31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4"/>
      <c r="Q224" s="54"/>
      <c r="R224" s="54"/>
      <c r="S224" s="54"/>
      <c r="T224" s="54"/>
      <c r="U224" s="54"/>
      <c r="V224" s="54"/>
      <c r="W224" s="54"/>
      <c r="X224" s="5"/>
      <c r="Y224" s="54"/>
      <c r="Z224" s="54"/>
      <c r="AA224" s="5"/>
      <c r="AB224" s="5"/>
      <c r="AC224" s="5"/>
      <c r="AD224" s="5"/>
      <c r="AE224" s="5"/>
    </row>
    <row r="225" spans="1:31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4"/>
      <c r="Q225" s="54"/>
      <c r="R225" s="54"/>
      <c r="S225" s="54"/>
      <c r="T225" s="54"/>
      <c r="U225" s="54"/>
      <c r="V225" s="54"/>
      <c r="W225" s="54"/>
      <c r="X225" s="5"/>
      <c r="Y225" s="54"/>
      <c r="Z225" s="54"/>
      <c r="AA225" s="5"/>
      <c r="AB225" s="5"/>
      <c r="AC225" s="5"/>
      <c r="AD225" s="5"/>
      <c r="AE225" s="5"/>
    </row>
    <row r="226" spans="1:31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4"/>
      <c r="Q226" s="54"/>
      <c r="R226" s="54"/>
      <c r="S226" s="54"/>
      <c r="T226" s="54"/>
      <c r="U226" s="54"/>
      <c r="V226" s="54"/>
      <c r="W226" s="54"/>
      <c r="X226" s="5"/>
      <c r="Y226" s="54"/>
      <c r="Z226" s="54"/>
      <c r="AA226" s="5"/>
      <c r="AB226" s="5"/>
      <c r="AC226" s="5"/>
      <c r="AD226" s="5"/>
      <c r="AE226" s="5"/>
    </row>
    <row r="227" spans="1:31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4"/>
      <c r="Q227" s="54"/>
      <c r="R227" s="54"/>
      <c r="S227" s="54"/>
      <c r="T227" s="54"/>
      <c r="U227" s="54"/>
      <c r="V227" s="54"/>
      <c r="W227" s="54"/>
      <c r="X227" s="5"/>
      <c r="Y227" s="54"/>
      <c r="Z227" s="54"/>
      <c r="AA227" s="5"/>
      <c r="AB227" s="5"/>
      <c r="AC227" s="5"/>
      <c r="AD227" s="5"/>
      <c r="AE227" s="5"/>
    </row>
    <row r="228" spans="1:31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4"/>
      <c r="Q228" s="54"/>
      <c r="R228" s="54"/>
      <c r="S228" s="54"/>
      <c r="T228" s="54"/>
      <c r="U228" s="54"/>
      <c r="V228" s="54"/>
      <c r="W228" s="54"/>
      <c r="X228" s="5"/>
      <c r="Y228" s="54"/>
      <c r="Z228" s="54"/>
      <c r="AA228" s="5"/>
      <c r="AB228" s="5"/>
      <c r="AC228" s="5"/>
      <c r="AD228" s="5"/>
      <c r="AE228" s="5"/>
    </row>
    <row r="229" spans="1:31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4"/>
      <c r="Q229" s="54"/>
      <c r="R229" s="54"/>
      <c r="S229" s="54"/>
      <c r="T229" s="54"/>
      <c r="U229" s="54"/>
      <c r="V229" s="54"/>
      <c r="W229" s="54"/>
      <c r="X229" s="5"/>
      <c r="Y229" s="54"/>
      <c r="Z229" s="54"/>
      <c r="AA229" s="5"/>
      <c r="AB229" s="5"/>
      <c r="AC229" s="5"/>
      <c r="AD229" s="5"/>
      <c r="AE229" s="5"/>
    </row>
    <row r="230" spans="1:31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4"/>
      <c r="Q230" s="54"/>
      <c r="R230" s="54"/>
      <c r="S230" s="54"/>
      <c r="T230" s="54"/>
      <c r="U230" s="54"/>
      <c r="V230" s="54"/>
      <c r="W230" s="54"/>
      <c r="X230" s="5"/>
      <c r="Y230" s="54"/>
      <c r="Z230" s="54"/>
      <c r="AA230" s="5"/>
      <c r="AB230" s="5"/>
      <c r="AC230" s="5"/>
      <c r="AD230" s="5"/>
      <c r="AE230" s="5"/>
    </row>
    <row r="231" spans="1:31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4"/>
      <c r="Q231" s="54"/>
      <c r="R231" s="54"/>
      <c r="S231" s="54"/>
      <c r="T231" s="54"/>
      <c r="U231" s="54"/>
      <c r="V231" s="54"/>
      <c r="W231" s="54"/>
      <c r="X231" s="5"/>
      <c r="Y231" s="54"/>
      <c r="Z231" s="54"/>
      <c r="AA231" s="5"/>
      <c r="AB231" s="5"/>
      <c r="AC231" s="5"/>
      <c r="AD231" s="5"/>
      <c r="AE231" s="5"/>
    </row>
    <row r="232" spans="1:31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4"/>
      <c r="Q232" s="54"/>
      <c r="R232" s="54"/>
      <c r="S232" s="54"/>
      <c r="T232" s="54"/>
      <c r="U232" s="54"/>
      <c r="V232" s="54"/>
      <c r="W232" s="54"/>
      <c r="X232" s="5"/>
      <c r="Y232" s="54"/>
      <c r="Z232" s="54"/>
      <c r="AA232" s="5"/>
      <c r="AB232" s="5"/>
      <c r="AC232" s="5"/>
      <c r="AD232" s="5"/>
      <c r="AE232" s="5"/>
    </row>
    <row r="233" spans="1:31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4"/>
      <c r="Q233" s="54"/>
      <c r="R233" s="54"/>
      <c r="S233" s="54"/>
      <c r="T233" s="54"/>
      <c r="U233" s="54"/>
      <c r="V233" s="54"/>
      <c r="W233" s="54"/>
      <c r="X233" s="5"/>
      <c r="Y233" s="54"/>
      <c r="Z233" s="54"/>
      <c r="AA233" s="5"/>
      <c r="AB233" s="5"/>
      <c r="AC233" s="5"/>
      <c r="AD233" s="5"/>
      <c r="AE233" s="5"/>
    </row>
    <row r="234" spans="1:31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4"/>
      <c r="Q234" s="54"/>
      <c r="R234" s="54"/>
      <c r="S234" s="54"/>
      <c r="T234" s="54"/>
      <c r="U234" s="54"/>
      <c r="V234" s="54"/>
      <c r="W234" s="54"/>
      <c r="X234" s="5"/>
      <c r="Y234" s="54"/>
      <c r="Z234" s="54"/>
      <c r="AA234" s="5"/>
      <c r="AB234" s="5"/>
      <c r="AC234" s="5"/>
      <c r="AD234" s="5"/>
      <c r="AE234" s="5"/>
    </row>
    <row r="235" spans="1:31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4"/>
      <c r="Q235" s="54"/>
      <c r="R235" s="54"/>
      <c r="S235" s="54"/>
      <c r="T235" s="54"/>
      <c r="U235" s="54"/>
      <c r="V235" s="54"/>
      <c r="W235" s="54"/>
      <c r="X235" s="5"/>
      <c r="Y235" s="54"/>
      <c r="Z235" s="54"/>
      <c r="AA235" s="5"/>
      <c r="AB235" s="5"/>
      <c r="AC235" s="5"/>
      <c r="AD235" s="5"/>
      <c r="AE235" s="5"/>
    </row>
    <row r="236" spans="1:31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4"/>
      <c r="Q236" s="54"/>
      <c r="R236" s="54"/>
      <c r="S236" s="54"/>
      <c r="T236" s="54"/>
      <c r="U236" s="54"/>
      <c r="V236" s="54"/>
      <c r="W236" s="54"/>
      <c r="X236" s="5"/>
      <c r="Y236" s="54"/>
      <c r="Z236" s="54"/>
      <c r="AA236" s="5"/>
      <c r="AB236" s="5"/>
      <c r="AC236" s="5"/>
      <c r="AD236" s="5"/>
      <c r="AE236" s="5"/>
    </row>
    <row r="237" spans="1:31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4"/>
      <c r="Q237" s="54"/>
      <c r="R237" s="54"/>
      <c r="S237" s="54"/>
      <c r="T237" s="54"/>
      <c r="U237" s="54"/>
      <c r="V237" s="54"/>
      <c r="W237" s="54"/>
      <c r="X237" s="5"/>
      <c r="Y237" s="54"/>
      <c r="Z237" s="54"/>
      <c r="AA237" s="5"/>
      <c r="AB237" s="5"/>
      <c r="AC237" s="5"/>
      <c r="AD237" s="5"/>
      <c r="AE237" s="5"/>
    </row>
    <row r="238" spans="1:31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</sheetData>
  <mergeCells count="8">
    <mergeCell ref="D2:D3"/>
    <mergeCell ref="E2:E3"/>
    <mergeCell ref="F2:F3"/>
    <mergeCell ref="G2:G3"/>
    <mergeCell ref="D16:D17"/>
    <mergeCell ref="E16:E17"/>
    <mergeCell ref="F16:F17"/>
    <mergeCell ref="G16:G17"/>
  </mergeCells>
  <conditionalFormatting sqref="H18">
    <cfRule type="containsBlanks" dxfId="10" priority="1">
      <formula>LEN(TRIM(H18))=0</formula>
    </cfRule>
  </conditionalFormatting>
  <conditionalFormatting sqref="H18">
    <cfRule type="cellIs" dxfId="9" priority="2" operator="greaterThanOrEqual">
      <formula>MAX(H$4:H$14)</formula>
    </cfRule>
  </conditionalFormatting>
  <conditionalFormatting sqref="H18">
    <cfRule type="cellIs" dxfId="8" priority="3" operator="equal">
      <formula>MAX(H$20:H$37)</formula>
    </cfRule>
  </conditionalFormatting>
  <conditionalFormatting sqref="H4:W13">
    <cfRule type="containsBlanks" dxfId="7" priority="4">
      <formula>LEN(TRIM(H4))=0</formula>
    </cfRule>
  </conditionalFormatting>
  <conditionalFormatting sqref="H18:W37">
    <cfRule type="containsBlanks" dxfId="6" priority="5">
      <formula>LEN(TRIM(H18))=0</formula>
    </cfRule>
  </conditionalFormatting>
  <conditionalFormatting sqref="B4:B13">
    <cfRule type="cellIs" dxfId="5" priority="6" operator="greaterThan">
      <formula>A4</formula>
    </cfRule>
  </conditionalFormatting>
  <conditionalFormatting sqref="B4:B13">
    <cfRule type="cellIs" dxfId="4" priority="7" operator="lessThan">
      <formula>A4</formula>
    </cfRule>
  </conditionalFormatting>
  <conditionalFormatting sqref="B18:B37 A28:A37">
    <cfRule type="cellIs" dxfId="3" priority="8" operator="lessThan">
      <formula>A18</formula>
    </cfRule>
  </conditionalFormatting>
  <conditionalFormatting sqref="B18:B37 A28:A37">
    <cfRule type="cellIs" dxfId="2" priority="9" operator="greaterThan">
      <formula>A18</formula>
    </cfRule>
  </conditionalFormatting>
  <conditionalFormatting sqref="H4:W13">
    <cfRule type="cellIs" dxfId="1" priority="10" operator="equal">
      <formula>MAX(H$4:H$13)</formula>
    </cfRule>
  </conditionalFormatting>
  <conditionalFormatting sqref="H18:W37">
    <cfRule type="cellIs" dxfId="0" priority="11" operator="equal">
      <formula>MAX(H$18:H$37)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NET</vt:lpstr>
      <vt:lpstr>BRUT</vt:lpstr>
      <vt:lpstr>BrutFemme</vt:lpstr>
      <vt:lpstr>BrutHomme</vt:lpstr>
      <vt:lpstr>Netfemme</vt:lpstr>
      <vt:lpstr>NetHomme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Bartmann Paul</dc:creator>
  <cp:lastModifiedBy>Bartmann Paul</cp:lastModifiedBy>
  <dcterms:created xsi:type="dcterms:W3CDTF">2024-10-20T18:03:12Z</dcterms:created>
  <dcterms:modified xsi:type="dcterms:W3CDTF">2024-10-20T18:03:12Z</dcterms:modified>
</cp:coreProperties>
</file>